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730" windowHeight="11760"/>
  </bookViews>
  <sheets>
    <sheet name="Alumno" sheetId="1" r:id="rId1"/>
  </sheets>
  <definedNames>
    <definedName name="_xlnm.Print_Area" localSheetId="0">Alumno!$B$2:$N$82</definedName>
  </definedNames>
  <calcPr calcId="144525"/>
</workbook>
</file>

<file path=xl/calcChain.xml><?xml version="1.0" encoding="utf-8"?>
<calcChain xmlns="http://schemas.openxmlformats.org/spreadsheetml/2006/main">
  <c r="L39" i="1" l="1"/>
  <c r="K40" i="1"/>
  <c r="K41" i="1"/>
  <c r="K42" i="1"/>
  <c r="K43" i="1"/>
  <c r="K44" i="1"/>
  <c r="L10" i="1" l="1"/>
  <c r="K23" i="1"/>
  <c r="K22" i="1"/>
  <c r="K21" i="1"/>
  <c r="K20" i="1"/>
  <c r="K19" i="1"/>
  <c r="L18" i="1"/>
  <c r="K76" i="1"/>
  <c r="K75" i="1"/>
  <c r="K74" i="1"/>
  <c r="K73" i="1"/>
  <c r="K72" i="1"/>
  <c r="K12" i="1"/>
  <c r="K13" i="1"/>
  <c r="K14" i="1"/>
  <c r="K15" i="1"/>
  <c r="K16" i="1"/>
  <c r="K26" i="1"/>
  <c r="K27" i="1"/>
  <c r="K28" i="1"/>
  <c r="K29" i="1"/>
  <c r="K30" i="1"/>
  <c r="K33" i="1"/>
  <c r="K35" i="1"/>
  <c r="K36" i="1"/>
  <c r="K37" i="1"/>
  <c r="K47" i="1"/>
  <c r="K48" i="1"/>
  <c r="K49" i="1"/>
  <c r="K50" i="1"/>
  <c r="K51" i="1"/>
  <c r="K54" i="1"/>
  <c r="K55" i="1"/>
  <c r="K56" i="1"/>
  <c r="K57" i="1"/>
  <c r="K58" i="1"/>
  <c r="K61" i="1"/>
  <c r="K62" i="1"/>
  <c r="K63" i="1"/>
  <c r="K64" i="1"/>
  <c r="K65" i="1"/>
  <c r="K11" i="1"/>
  <c r="L78" i="1"/>
  <c r="L60" i="1"/>
  <c r="L53" i="1"/>
  <c r="L46" i="1"/>
  <c r="L25" i="1"/>
  <c r="L32" i="1"/>
  <c r="L67" i="1" l="1"/>
  <c r="L80" i="1" s="1"/>
  <c r="L82" i="1" s="1"/>
</calcChain>
</file>

<file path=xl/sharedStrings.xml><?xml version="1.0" encoding="utf-8"?>
<sst xmlns="http://schemas.openxmlformats.org/spreadsheetml/2006/main" count="81" uniqueCount="47">
  <si>
    <t>PAUTA DE EVALUACIÓN</t>
  </si>
  <si>
    <t>PROYECTO EJECUTIVO</t>
  </si>
  <si>
    <t>AÑO :</t>
  </si>
  <si>
    <t>Escala de 1 a 10 según corresponde a evaluación  del trabajo realizado</t>
  </si>
  <si>
    <t>Colocar número 1 en el casillero correspondiente</t>
  </si>
  <si>
    <t>Excelente</t>
  </si>
  <si>
    <t>Muy bien</t>
  </si>
  <si>
    <t>Deficiente</t>
  </si>
  <si>
    <t>No cumple</t>
  </si>
  <si>
    <t>Mal</t>
  </si>
  <si>
    <t>TP Nº1 MEMORIA DESCRIPTIVA</t>
  </si>
  <si>
    <t>Contenido general</t>
  </si>
  <si>
    <t>Información técnica</t>
  </si>
  <si>
    <t>Indicación de marcas y modelos</t>
  </si>
  <si>
    <t>Presentación - orden - legibilidad</t>
  </si>
  <si>
    <t>Redacción  - vocabulario - ortografía</t>
  </si>
  <si>
    <t>Adecuación al protocolo de trabajo</t>
  </si>
  <si>
    <t>Presentación general</t>
  </si>
  <si>
    <t>Ajuste al protocolo de trabajo</t>
  </si>
  <si>
    <t>Legibilidad</t>
  </si>
  <si>
    <t>Suficiente</t>
  </si>
  <si>
    <t>Coherencia</t>
  </si>
  <si>
    <t>CARPETA DE TABAJOS PRACTICOS 80%</t>
  </si>
  <si>
    <t>COLOQUIO 20%</t>
  </si>
  <si>
    <t>COLOQUIO PARA ALUMNOS A PROMOCIONAR</t>
  </si>
  <si>
    <t>Actitud - expresión - comunicación</t>
  </si>
  <si>
    <t>Claridad</t>
  </si>
  <si>
    <t>Concepto - profundidas</t>
  </si>
  <si>
    <t>Completitud</t>
  </si>
  <si>
    <t>Participación</t>
  </si>
  <si>
    <t>Otros:</t>
  </si>
  <si>
    <t>NOTA</t>
  </si>
  <si>
    <t>NOTA CARPETA DE TRABAJOS PRACTICOS</t>
  </si>
  <si>
    <t>NOTA COLOQUIO</t>
  </si>
  <si>
    <t>NOTA ACADÉMICA</t>
  </si>
  <si>
    <t>NOTA MATEMÁTICA(%)</t>
  </si>
  <si>
    <t>TP Nº2 PERMISOS MUNICIPALES</t>
  </si>
  <si>
    <t>TP Nº3 REPLANTEOS</t>
  </si>
  <si>
    <t>Alumno</t>
  </si>
  <si>
    <t>TP Nº5 DESPIECES</t>
  </si>
  <si>
    <t>TP Nº6 DETALLES CONSTRUCTIVOS</t>
  </si>
  <si>
    <t>TP Nº7 PLIEGO</t>
  </si>
  <si>
    <t>TP Nº4B CATÁLOGO DE MATERIALES</t>
  </si>
  <si>
    <t>TP Nº4A SOLADOS</t>
  </si>
  <si>
    <t>Bien</t>
  </si>
  <si>
    <t>Incompleto</t>
  </si>
  <si>
    <t>No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</si>
</sst>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[$-C0A]d\-mmm;@"/>
    <numFmt numFmtId="166" formatCode="#,##0_ ;\-#,##0\ 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165" fontId="2" fillId="0" borderId="0" xfId="0" applyNumberFormat="1" applyFont="1" applyAlignment="1">
      <alignment horizontal="center" vertical="center" textRotation="90"/>
    </xf>
    <xf numFmtId="165" fontId="1" fillId="0" borderId="0" xfId="0" applyNumberFormat="1" applyFont="1" applyAlignment="1">
      <alignment horizontal="center" vertical="center" textRotation="90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9" fontId="2" fillId="0" borderId="0" xfId="1" applyFont="1"/>
    <xf numFmtId="9" fontId="2" fillId="0" borderId="28" xfId="1" applyFont="1" applyBorder="1"/>
    <xf numFmtId="9" fontId="1" fillId="0" borderId="0" xfId="1" applyFont="1"/>
    <xf numFmtId="9" fontId="2" fillId="0" borderId="21" xfId="1" applyFont="1" applyBorder="1"/>
    <xf numFmtId="9" fontId="1" fillId="0" borderId="12" xfId="1" applyFont="1" applyBorder="1"/>
    <xf numFmtId="9" fontId="1" fillId="0" borderId="6" xfId="1" applyFont="1" applyBorder="1"/>
    <xf numFmtId="9" fontId="2" fillId="0" borderId="24" xfId="1" applyFont="1" applyBorder="1"/>
    <xf numFmtId="9" fontId="1" fillId="0" borderId="0" xfId="1" applyFont="1" applyBorder="1"/>
    <xf numFmtId="9" fontId="2" fillId="0" borderId="3" xfId="1" applyFont="1" applyBorder="1"/>
    <xf numFmtId="9" fontId="1" fillId="0" borderId="13" xfId="1" applyFont="1" applyBorder="1"/>
    <xf numFmtId="0" fontId="2" fillId="2" borderId="2" xfId="0" applyFont="1" applyFill="1" applyBorder="1" applyAlignment="1">
      <alignment horizontal="center"/>
    </xf>
    <xf numFmtId="0" fontId="1" fillId="0" borderId="29" xfId="0" applyFont="1" applyBorder="1"/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2" applyNumberFormat="1" applyFont="1" applyBorder="1" applyAlignment="1">
      <alignment horizontal="center"/>
    </xf>
    <xf numFmtId="9" fontId="1" fillId="0" borderId="0" xfId="0" quotePrefix="1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9" fontId="1" fillId="0" borderId="0" xfId="1" applyFont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/>
    <xf numFmtId="165" fontId="2" fillId="0" borderId="18" xfId="0" applyNumberFormat="1" applyFont="1" applyBorder="1" applyAlignment="1">
      <alignment horizontal="center" vertical="center" textRotation="90"/>
    </xf>
    <xf numFmtId="165" fontId="2" fillId="0" borderId="19" xfId="0" applyNumberFormat="1" applyFont="1" applyBorder="1" applyAlignment="1">
      <alignment horizontal="center" vertical="center" textRotation="90"/>
    </xf>
    <xf numFmtId="165" fontId="2" fillId="0" borderId="20" xfId="0" applyNumberFormat="1" applyFont="1" applyBorder="1" applyAlignment="1">
      <alignment horizontal="center" vertical="center" textRotation="90"/>
    </xf>
    <xf numFmtId="165" fontId="2" fillId="0" borderId="23" xfId="0" applyNumberFormat="1" applyFont="1" applyBorder="1" applyAlignment="1">
      <alignment horizontal="center" vertical="center" textRotation="90"/>
    </xf>
    <xf numFmtId="165" fontId="2" fillId="0" borderId="22" xfId="0" applyNumberFormat="1" applyFont="1" applyBorder="1" applyAlignment="1">
      <alignment horizontal="center" vertical="center" textRotation="90"/>
    </xf>
    <xf numFmtId="165" fontId="6" fillId="0" borderId="23" xfId="0" applyNumberFormat="1" applyFont="1" applyBorder="1" applyAlignment="1">
      <alignment horizontal="center" vertical="center" textRotation="90"/>
    </xf>
    <xf numFmtId="165" fontId="2" fillId="0" borderId="27" xfId="0" applyNumberFormat="1" applyFont="1" applyBorder="1" applyAlignment="1">
      <alignment horizontal="center" vertical="center" textRotation="90"/>
    </xf>
    <xf numFmtId="165" fontId="2" fillId="0" borderId="33" xfId="0" applyNumberFormat="1" applyFont="1" applyBorder="1" applyAlignment="1">
      <alignment horizontal="center" vertical="center" textRotation="9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0"/>
  <sheetViews>
    <sheetView tabSelected="1" zoomScale="85" zoomScaleNormal="85" workbookViewId="0">
      <pane ySplit="9" topLeftCell="A10" activePane="bottomLeft" state="frozen"/>
      <selection pane="bottomLeft" activeCell="L5" sqref="L5"/>
    </sheetView>
  </sheetViews>
  <sheetFormatPr baseColWidth="10" defaultColWidth="11.42578125" defaultRowHeight="14.25" x14ac:dyDescent="0.2"/>
  <cols>
    <col min="1" max="1" width="3.140625" style="1" customWidth="1"/>
    <col min="2" max="2" width="3.140625" style="27" customWidth="1"/>
    <col min="3" max="3" width="9.7109375" style="35" customWidth="1"/>
    <col min="4" max="4" width="48.5703125" style="1" customWidth="1"/>
    <col min="5" max="10" width="11.42578125" style="3"/>
    <col min="11" max="11" width="3.7109375" style="54" customWidth="1"/>
    <col min="12" max="12" width="11.85546875" style="3" bestFit="1" customWidth="1"/>
    <col min="13" max="13" width="2" style="1" customWidth="1"/>
    <col min="14" max="14" width="11.42578125" style="48"/>
    <col min="15" max="16384" width="11.42578125" style="1"/>
  </cols>
  <sheetData>
    <row r="2" spans="2:14" s="2" customFormat="1" ht="15" x14ac:dyDescent="0.25">
      <c r="B2" s="26"/>
      <c r="C2" s="33" t="s">
        <v>1</v>
      </c>
      <c r="E2" s="4"/>
      <c r="F2" s="4"/>
      <c r="G2" s="4"/>
      <c r="H2" s="4"/>
      <c r="I2" s="4"/>
      <c r="J2" s="4"/>
      <c r="K2" s="53"/>
      <c r="L2" s="4"/>
      <c r="N2" s="47"/>
    </row>
    <row r="3" spans="2:14" s="2" customFormat="1" ht="15.75" thickBot="1" x14ac:dyDescent="0.3">
      <c r="B3" s="26"/>
      <c r="C3" s="34" t="s">
        <v>0</v>
      </c>
      <c r="D3" s="31"/>
      <c r="E3" s="65" t="s">
        <v>38</v>
      </c>
      <c r="F3" s="32"/>
      <c r="G3" s="32"/>
      <c r="H3" s="32"/>
      <c r="I3" s="32" t="s">
        <v>2</v>
      </c>
      <c r="J3" s="32">
        <v>2022</v>
      </c>
      <c r="K3" s="53"/>
      <c r="L3" s="4"/>
      <c r="N3" s="47"/>
    </row>
    <row r="4" spans="2:14" s="2" customFormat="1" ht="15" x14ac:dyDescent="0.25">
      <c r="B4" s="26"/>
      <c r="D4" s="63"/>
      <c r="E4" s="64"/>
      <c r="F4" s="64"/>
      <c r="G4" s="64"/>
      <c r="H4" s="64"/>
      <c r="I4" s="64"/>
      <c r="J4" s="64"/>
      <c r="K4" s="53"/>
      <c r="L4" s="4"/>
      <c r="N4" s="47"/>
    </row>
    <row r="5" spans="2:14" x14ac:dyDescent="0.2">
      <c r="C5" s="35" t="s">
        <v>3</v>
      </c>
    </row>
    <row r="6" spans="2:14" x14ac:dyDescent="0.2">
      <c r="C6" s="35" t="s">
        <v>4</v>
      </c>
    </row>
    <row r="7" spans="2:14" ht="7.5" customHeight="1" thickBot="1" x14ac:dyDescent="0.25"/>
    <row r="8" spans="2:14" s="2" customFormat="1" ht="15" x14ac:dyDescent="0.25">
      <c r="B8" s="26"/>
      <c r="C8" s="33" t="s">
        <v>22</v>
      </c>
      <c r="E8" s="5">
        <v>10</v>
      </c>
      <c r="F8" s="6">
        <v>8</v>
      </c>
      <c r="G8" s="6">
        <v>6</v>
      </c>
      <c r="H8" s="6">
        <v>4</v>
      </c>
      <c r="I8" s="6">
        <v>2</v>
      </c>
      <c r="J8" s="7">
        <v>0</v>
      </c>
      <c r="K8" s="53"/>
      <c r="L8" s="4" t="s">
        <v>31</v>
      </c>
      <c r="N8" s="47"/>
    </row>
    <row r="9" spans="2:14" s="2" customFormat="1" ht="15.75" thickBot="1" x14ac:dyDescent="0.3">
      <c r="B9" s="26"/>
      <c r="C9" s="33"/>
      <c r="E9" s="8" t="s">
        <v>5</v>
      </c>
      <c r="F9" s="9" t="s">
        <v>6</v>
      </c>
      <c r="G9" s="9" t="s">
        <v>44</v>
      </c>
      <c r="H9" s="9" t="s">
        <v>45</v>
      </c>
      <c r="I9" s="9" t="s">
        <v>9</v>
      </c>
      <c r="J9" s="10" t="s">
        <v>46</v>
      </c>
      <c r="K9" s="53"/>
      <c r="L9" s="4"/>
      <c r="N9" s="47"/>
    </row>
    <row r="10" spans="2:14" s="2" customFormat="1" ht="15.75" thickBot="1" x14ac:dyDescent="0.3">
      <c r="B10" s="70"/>
      <c r="C10" s="36" t="s">
        <v>10</v>
      </c>
      <c r="D10" s="12"/>
      <c r="E10" s="5"/>
      <c r="F10" s="6"/>
      <c r="G10" s="6"/>
      <c r="H10" s="6"/>
      <c r="I10" s="6"/>
      <c r="J10" s="7"/>
      <c r="K10" s="53"/>
      <c r="L10" s="43">
        <f>(SUMPRODUCT(E11:E16,$C$11:$C$16)*10+SUMPRODUCT(F11:F16,$C$11:$C$16)*8+SUMPRODUCT(G11:G16,$C$11:$C$16)*6+SUMPRODUCT(H11:H16,$C$11:$C$16)*4+SUMPRODUCT(I11:I16,$C$11:$C$16)*2+SUMPRODUCT(J11:J16,$C$11:$C$16)*0)</f>
        <v>0</v>
      </c>
      <c r="N10" s="47"/>
    </row>
    <row r="11" spans="2:14" x14ac:dyDescent="0.2">
      <c r="B11" s="69"/>
      <c r="C11" s="37">
        <v>0.4</v>
      </c>
      <c r="D11" s="44" t="s">
        <v>11</v>
      </c>
      <c r="E11" s="15"/>
      <c r="F11" s="11"/>
      <c r="G11" s="11"/>
      <c r="H11" s="11"/>
      <c r="I11" s="11"/>
      <c r="J11" s="16"/>
      <c r="K11" s="54" t="str">
        <f>IF(SUM(E11:J11)&gt;1,"E",IF(SUM(E11:J11)=0,"E",""))</f>
        <v>E</v>
      </c>
    </row>
    <row r="12" spans="2:14" x14ac:dyDescent="0.2">
      <c r="B12" s="69"/>
      <c r="C12" s="37">
        <v>0.2</v>
      </c>
      <c r="D12" s="44" t="s">
        <v>12</v>
      </c>
      <c r="E12" s="15"/>
      <c r="F12" s="11"/>
      <c r="G12" s="11"/>
      <c r="H12" s="11"/>
      <c r="I12" s="11"/>
      <c r="J12" s="16"/>
      <c r="K12" s="54" t="str">
        <f t="shared" ref="K12:K65" si="0">IF(SUM(E12:J12)&gt;1,"E",IF(SUM(E12:J12)=0,"E",""))</f>
        <v>E</v>
      </c>
    </row>
    <row r="13" spans="2:14" x14ac:dyDescent="0.2">
      <c r="B13" s="69"/>
      <c r="C13" s="37">
        <v>0.1</v>
      </c>
      <c r="D13" s="44" t="s">
        <v>13</v>
      </c>
      <c r="E13" s="15"/>
      <c r="F13" s="11"/>
      <c r="G13" s="11"/>
      <c r="H13" s="11"/>
      <c r="I13" s="11"/>
      <c r="J13" s="16"/>
      <c r="K13" s="54" t="str">
        <f t="shared" si="0"/>
        <v>E</v>
      </c>
    </row>
    <row r="14" spans="2:14" x14ac:dyDescent="0.2">
      <c r="B14" s="69"/>
      <c r="C14" s="37">
        <v>0.1</v>
      </c>
      <c r="D14" s="44" t="s">
        <v>14</v>
      </c>
      <c r="E14" s="15"/>
      <c r="F14" s="11"/>
      <c r="G14" s="11"/>
      <c r="H14" s="11"/>
      <c r="I14" s="11"/>
      <c r="J14" s="16"/>
      <c r="K14" s="54" t="str">
        <f t="shared" si="0"/>
        <v>E</v>
      </c>
    </row>
    <row r="15" spans="2:14" x14ac:dyDescent="0.2">
      <c r="B15" s="69"/>
      <c r="C15" s="37">
        <v>0.1</v>
      </c>
      <c r="D15" s="44" t="s">
        <v>15</v>
      </c>
      <c r="E15" s="15"/>
      <c r="F15" s="11"/>
      <c r="G15" s="11"/>
      <c r="H15" s="11"/>
      <c r="I15" s="11"/>
      <c r="J15" s="16"/>
      <c r="K15" s="54" t="str">
        <f t="shared" si="0"/>
        <v>E</v>
      </c>
    </row>
    <row r="16" spans="2:14" x14ac:dyDescent="0.2">
      <c r="B16" s="69"/>
      <c r="C16" s="37">
        <v>0.1</v>
      </c>
      <c r="D16" s="44" t="s">
        <v>16</v>
      </c>
      <c r="E16" s="15"/>
      <c r="F16" s="11"/>
      <c r="G16" s="11"/>
      <c r="H16" s="11"/>
      <c r="I16" s="11"/>
      <c r="J16" s="16"/>
      <c r="K16" s="54" t="str">
        <f t="shared" si="0"/>
        <v>E</v>
      </c>
    </row>
    <row r="17" spans="2:14" ht="15" thickBot="1" x14ac:dyDescent="0.25">
      <c r="B17" s="69"/>
      <c r="C17" s="38"/>
      <c r="D17" s="14"/>
      <c r="E17" s="18"/>
      <c r="F17" s="18"/>
      <c r="G17" s="18"/>
      <c r="H17" s="18"/>
      <c r="I17" s="18"/>
      <c r="J17" s="19"/>
    </row>
    <row r="18" spans="2:14" s="2" customFormat="1" ht="15.75" thickBot="1" x14ac:dyDescent="0.3">
      <c r="B18" s="69"/>
      <c r="C18" s="39" t="s">
        <v>36</v>
      </c>
      <c r="D18" s="28"/>
      <c r="E18" s="5"/>
      <c r="F18" s="6"/>
      <c r="G18" s="6"/>
      <c r="H18" s="6"/>
      <c r="I18" s="6"/>
      <c r="J18" s="7"/>
      <c r="K18" s="54"/>
      <c r="L18" s="43">
        <f>(SUMPRODUCT(E19:E23,$C$26:$C$30)*10+SUMPRODUCT(F19:F23,$C$26:$C$30)*8+SUMPRODUCT(G19:G23,$C$26:$C$30)*6+SUMPRODUCT(H19:H23,$C$26:$C$30)*4+SUMPRODUCT(I19:I23,$C$26:$C$30)*2+SUMPRODUCT(J19:J23,$C$26:$C$30)*0)</f>
        <v>0</v>
      </c>
      <c r="N18" s="47"/>
    </row>
    <row r="19" spans="2:14" x14ac:dyDescent="0.2">
      <c r="B19" s="69"/>
      <c r="C19" s="37">
        <v>0.4</v>
      </c>
      <c r="D19" s="13" t="s">
        <v>17</v>
      </c>
      <c r="E19" s="15"/>
      <c r="F19" s="11"/>
      <c r="G19" s="11"/>
      <c r="H19" s="11"/>
      <c r="I19" s="11"/>
      <c r="J19" s="16"/>
      <c r="K19" s="54" t="str">
        <f t="shared" ref="K19:K23" si="1">IF(SUM(E19:J19)&gt;1,"E",IF(SUM(E19:J19)=0,"E",""))</f>
        <v>E</v>
      </c>
    </row>
    <row r="20" spans="2:14" x14ac:dyDescent="0.2">
      <c r="B20" s="69"/>
      <c r="C20" s="37">
        <v>0.2</v>
      </c>
      <c r="D20" s="13" t="s">
        <v>19</v>
      </c>
      <c r="E20" s="15"/>
      <c r="F20" s="11"/>
      <c r="G20" s="11"/>
      <c r="H20" s="11"/>
      <c r="I20" s="11"/>
      <c r="J20" s="16"/>
      <c r="K20" s="54" t="str">
        <f t="shared" si="1"/>
        <v>E</v>
      </c>
    </row>
    <row r="21" spans="2:14" x14ac:dyDescent="0.2">
      <c r="B21" s="69"/>
      <c r="C21" s="37">
        <v>0.2</v>
      </c>
      <c r="D21" s="13" t="s">
        <v>12</v>
      </c>
      <c r="E21" s="15"/>
      <c r="F21" s="11"/>
      <c r="G21" s="11"/>
      <c r="H21" s="11"/>
      <c r="I21" s="11"/>
      <c r="J21" s="16"/>
      <c r="K21" s="54" t="str">
        <f t="shared" si="1"/>
        <v>E</v>
      </c>
    </row>
    <row r="22" spans="2:14" x14ac:dyDescent="0.2">
      <c r="B22" s="69"/>
      <c r="C22" s="37">
        <v>0.1</v>
      </c>
      <c r="D22" s="13" t="s">
        <v>18</v>
      </c>
      <c r="E22" s="15"/>
      <c r="F22" s="11"/>
      <c r="G22" s="11"/>
      <c r="H22" s="11"/>
      <c r="I22" s="11"/>
      <c r="J22" s="16"/>
      <c r="K22" s="54" t="str">
        <f t="shared" si="1"/>
        <v>E</v>
      </c>
    </row>
    <row r="23" spans="2:14" x14ac:dyDescent="0.2">
      <c r="B23" s="69"/>
      <c r="C23" s="37">
        <v>0.1</v>
      </c>
      <c r="D23" s="13" t="s">
        <v>21</v>
      </c>
      <c r="E23" s="15"/>
      <c r="F23" s="11"/>
      <c r="G23" s="11"/>
      <c r="H23" s="11"/>
      <c r="I23" s="11"/>
      <c r="J23" s="16"/>
      <c r="K23" s="54" t="str">
        <f t="shared" si="1"/>
        <v>E</v>
      </c>
    </row>
    <row r="24" spans="2:14" ht="15" thickBot="1" x14ac:dyDescent="0.25">
      <c r="B24" s="69"/>
      <c r="C24" s="38"/>
      <c r="D24" s="14"/>
      <c r="E24" s="15"/>
      <c r="F24" s="11"/>
      <c r="G24" s="18"/>
      <c r="H24" s="18"/>
      <c r="I24" s="18"/>
      <c r="J24" s="19"/>
    </row>
    <row r="25" spans="2:14" s="2" customFormat="1" ht="15.75" thickBot="1" x14ac:dyDescent="0.3">
      <c r="B25" s="69"/>
      <c r="C25" s="39" t="s">
        <v>37</v>
      </c>
      <c r="D25" s="28"/>
      <c r="E25" s="5"/>
      <c r="F25" s="6"/>
      <c r="G25" s="6"/>
      <c r="H25" s="6"/>
      <c r="I25" s="6"/>
      <c r="J25" s="7"/>
      <c r="K25" s="54"/>
      <c r="L25" s="43">
        <f>(SUMPRODUCT(E26:E30,$C$26:$C$30)*10+SUMPRODUCT(F26:F30,$C$26:$C$30)*8+SUMPRODUCT(G26:G30,$C$26:$C$30)*6+SUMPRODUCT(H26:H30,$C$26:$C$30)*4+SUMPRODUCT(I26:I30,$C$26:$C$30)*2+SUMPRODUCT(J26:J30,$C$26:$C$30)*0)</f>
        <v>0</v>
      </c>
      <c r="N25" s="47"/>
    </row>
    <row r="26" spans="2:14" x14ac:dyDescent="0.2">
      <c r="B26" s="69"/>
      <c r="C26" s="37">
        <v>0.4</v>
      </c>
      <c r="D26" s="13" t="s">
        <v>17</v>
      </c>
      <c r="E26" s="15"/>
      <c r="F26" s="11"/>
      <c r="G26" s="11"/>
      <c r="H26" s="11"/>
      <c r="I26" s="11"/>
      <c r="J26" s="16"/>
      <c r="K26" s="54" t="str">
        <f t="shared" si="0"/>
        <v>E</v>
      </c>
    </row>
    <row r="27" spans="2:14" x14ac:dyDescent="0.2">
      <c r="B27" s="69"/>
      <c r="C27" s="37">
        <v>0.2</v>
      </c>
      <c r="D27" s="13" t="s">
        <v>19</v>
      </c>
      <c r="E27" s="15"/>
      <c r="F27" s="11"/>
      <c r="G27" s="11"/>
      <c r="H27" s="11"/>
      <c r="I27" s="11"/>
      <c r="J27" s="16"/>
      <c r="K27" s="54" t="str">
        <f t="shared" si="0"/>
        <v>E</v>
      </c>
    </row>
    <row r="28" spans="2:14" x14ac:dyDescent="0.2">
      <c r="B28" s="69"/>
      <c r="C28" s="37">
        <v>0.2</v>
      </c>
      <c r="D28" s="13" t="s">
        <v>12</v>
      </c>
      <c r="E28" s="15"/>
      <c r="F28" s="11"/>
      <c r="G28" s="11"/>
      <c r="H28" s="11"/>
      <c r="I28" s="11"/>
      <c r="J28" s="16"/>
      <c r="K28" s="54" t="str">
        <f t="shared" si="0"/>
        <v>E</v>
      </c>
    </row>
    <row r="29" spans="2:14" x14ac:dyDescent="0.2">
      <c r="B29" s="69"/>
      <c r="C29" s="37">
        <v>0.1</v>
      </c>
      <c r="D29" s="13" t="s">
        <v>18</v>
      </c>
      <c r="E29" s="15"/>
      <c r="F29" s="11"/>
      <c r="G29" s="11"/>
      <c r="H29" s="11"/>
      <c r="I29" s="11"/>
      <c r="J29" s="16"/>
      <c r="K29" s="54" t="str">
        <f t="shared" si="0"/>
        <v>E</v>
      </c>
    </row>
    <row r="30" spans="2:14" x14ac:dyDescent="0.2">
      <c r="B30" s="69"/>
      <c r="C30" s="37">
        <v>0.1</v>
      </c>
      <c r="D30" s="13" t="s">
        <v>21</v>
      </c>
      <c r="E30" s="15"/>
      <c r="F30" s="11"/>
      <c r="G30" s="11"/>
      <c r="H30" s="11"/>
      <c r="I30" s="11"/>
      <c r="J30" s="16"/>
      <c r="K30" s="54" t="str">
        <f t="shared" si="0"/>
        <v>E</v>
      </c>
    </row>
    <row r="31" spans="2:14" ht="15" thickBot="1" x14ac:dyDescent="0.25">
      <c r="B31" s="69"/>
      <c r="C31" s="38"/>
      <c r="D31" s="14"/>
      <c r="E31" s="15"/>
      <c r="F31" s="11"/>
      <c r="G31" s="18"/>
      <c r="H31" s="18"/>
      <c r="I31" s="18"/>
      <c r="J31" s="19"/>
    </row>
    <row r="32" spans="2:14" s="2" customFormat="1" ht="15.75" thickBot="1" x14ac:dyDescent="0.3">
      <c r="B32" s="71"/>
      <c r="C32" s="39" t="s">
        <v>43</v>
      </c>
      <c r="D32" s="28"/>
      <c r="E32" s="5"/>
      <c r="F32" s="6"/>
      <c r="G32" s="6"/>
      <c r="H32" s="6"/>
      <c r="I32" s="6"/>
      <c r="J32" s="7"/>
      <c r="K32" s="54"/>
      <c r="L32" s="43">
        <f>(SUMPRODUCT(E33:E37,$C$33:$C$37)*10+SUMPRODUCT(F33:F37,$C$33:$C$37)*8+SUMPRODUCT(G33:G37,$C$33:$C$37)*6+SUMPRODUCT(H33:H37,$C$33:$C$37)*4+SUMPRODUCT(I33:I37,$C$33:$C$37)*2+SUMPRODUCT(J33:J37,$C$33:$C$37)*0)</f>
        <v>0</v>
      </c>
      <c r="N32" s="47"/>
    </row>
    <row r="33" spans="2:14" x14ac:dyDescent="0.2">
      <c r="B33" s="71"/>
      <c r="C33" s="37">
        <v>0.4</v>
      </c>
      <c r="D33" s="13" t="s">
        <v>17</v>
      </c>
      <c r="E33" s="15"/>
      <c r="F33" s="11"/>
      <c r="G33" s="11"/>
      <c r="H33" s="11"/>
      <c r="I33" s="11"/>
      <c r="J33" s="16"/>
      <c r="K33" s="54" t="str">
        <f t="shared" si="0"/>
        <v>E</v>
      </c>
    </row>
    <row r="34" spans="2:14" x14ac:dyDescent="0.2">
      <c r="B34" s="71"/>
      <c r="C34" s="37">
        <v>0.2</v>
      </c>
      <c r="D34" s="13" t="s">
        <v>19</v>
      </c>
      <c r="E34" s="15"/>
      <c r="F34" s="11"/>
      <c r="G34" s="11"/>
      <c r="H34" s="11"/>
      <c r="I34" s="11"/>
      <c r="J34" s="16"/>
    </row>
    <row r="35" spans="2:14" x14ac:dyDescent="0.2">
      <c r="B35" s="71"/>
      <c r="C35" s="37">
        <v>0.2</v>
      </c>
      <c r="D35" s="13" t="s">
        <v>12</v>
      </c>
      <c r="E35" s="15"/>
      <c r="F35" s="11"/>
      <c r="G35" s="11"/>
      <c r="H35" s="11"/>
      <c r="I35" s="11"/>
      <c r="J35" s="16"/>
      <c r="K35" s="54" t="str">
        <f t="shared" si="0"/>
        <v>E</v>
      </c>
    </row>
    <row r="36" spans="2:14" x14ac:dyDescent="0.2">
      <c r="B36" s="71"/>
      <c r="C36" s="37">
        <v>0.1</v>
      </c>
      <c r="D36" s="13" t="s">
        <v>18</v>
      </c>
      <c r="E36" s="15"/>
      <c r="F36" s="11"/>
      <c r="G36" s="11"/>
      <c r="H36" s="11"/>
      <c r="I36" s="11"/>
      <c r="J36" s="16"/>
      <c r="K36" s="54" t="str">
        <f t="shared" si="0"/>
        <v>E</v>
      </c>
    </row>
    <row r="37" spans="2:14" x14ac:dyDescent="0.2">
      <c r="B37" s="71"/>
      <c r="C37" s="37">
        <v>0.1</v>
      </c>
      <c r="D37" s="13" t="s">
        <v>21</v>
      </c>
      <c r="E37" s="15"/>
      <c r="F37" s="11"/>
      <c r="G37" s="11"/>
      <c r="H37" s="11"/>
      <c r="I37" s="11"/>
      <c r="J37" s="16"/>
      <c r="K37" s="54" t="str">
        <f t="shared" si="0"/>
        <v>E</v>
      </c>
    </row>
    <row r="38" spans="2:14" ht="15" thickBot="1" x14ac:dyDescent="0.25">
      <c r="B38" s="71"/>
      <c r="C38" s="38"/>
      <c r="D38" s="14"/>
      <c r="E38" s="17"/>
      <c r="F38" s="18"/>
      <c r="G38" s="18"/>
      <c r="H38" s="18"/>
      <c r="I38" s="18"/>
      <c r="J38" s="19"/>
    </row>
    <row r="39" spans="2:14" s="2" customFormat="1" ht="15.75" thickBot="1" x14ac:dyDescent="0.3">
      <c r="B39" s="72"/>
      <c r="C39" s="39" t="s">
        <v>42</v>
      </c>
      <c r="D39" s="28"/>
      <c r="E39" s="5"/>
      <c r="F39" s="6"/>
      <c r="G39" s="6"/>
      <c r="H39" s="6"/>
      <c r="I39" s="6"/>
      <c r="J39" s="7"/>
      <c r="K39" s="54"/>
      <c r="L39" s="43">
        <f>(SUMPRODUCT(E40:E44,$C$40:$C$44)*10+SUMPRODUCT(F40:F44,$C$40:$C$44)*8+SUMPRODUCT(G40:G44,$C$40:$C$44)*6+SUMPRODUCT(H40:H44,$C$40:$C$44)*4+SUMPRODUCT(I40:I44,$C$40:$C$44)*2+SUMPRODUCT(J40:J44,$C$40:$C$44)*0)</f>
        <v>0</v>
      </c>
      <c r="N39" s="47"/>
    </row>
    <row r="40" spans="2:14" x14ac:dyDescent="0.2">
      <c r="B40" s="67"/>
      <c r="C40" s="37">
        <v>0.4</v>
      </c>
      <c r="D40" s="13" t="s">
        <v>17</v>
      </c>
      <c r="E40" s="15"/>
      <c r="F40" s="11"/>
      <c r="G40" s="11"/>
      <c r="H40" s="11"/>
      <c r="I40" s="11"/>
      <c r="J40" s="16"/>
      <c r="K40" s="54" t="str">
        <f t="shared" si="0"/>
        <v>E</v>
      </c>
    </row>
    <row r="41" spans="2:14" x14ac:dyDescent="0.2">
      <c r="B41" s="67"/>
      <c r="C41" s="37">
        <v>0.2</v>
      </c>
      <c r="D41" s="13" t="s">
        <v>19</v>
      </c>
      <c r="E41" s="15"/>
      <c r="F41" s="11"/>
      <c r="G41" s="11"/>
      <c r="H41" s="11"/>
      <c r="I41" s="11"/>
      <c r="J41" s="16"/>
      <c r="K41" s="54" t="str">
        <f t="shared" si="0"/>
        <v>E</v>
      </c>
    </row>
    <row r="42" spans="2:14" x14ac:dyDescent="0.2">
      <c r="B42" s="67"/>
      <c r="C42" s="37">
        <v>0.2</v>
      </c>
      <c r="D42" s="13" t="s">
        <v>12</v>
      </c>
      <c r="E42" s="15"/>
      <c r="F42" s="11"/>
      <c r="G42" s="11"/>
      <c r="H42" s="11"/>
      <c r="I42" s="11"/>
      <c r="J42" s="16"/>
      <c r="K42" s="54" t="str">
        <f t="shared" si="0"/>
        <v>E</v>
      </c>
    </row>
    <row r="43" spans="2:14" x14ac:dyDescent="0.2">
      <c r="B43" s="67"/>
      <c r="C43" s="37">
        <v>0.1</v>
      </c>
      <c r="D43" s="13" t="s">
        <v>18</v>
      </c>
      <c r="E43" s="15"/>
      <c r="F43" s="11"/>
      <c r="G43" s="11"/>
      <c r="H43" s="11"/>
      <c r="I43" s="11"/>
      <c r="J43" s="16"/>
      <c r="K43" s="54" t="str">
        <f t="shared" si="0"/>
        <v>E</v>
      </c>
    </row>
    <row r="44" spans="2:14" x14ac:dyDescent="0.2">
      <c r="B44" s="67"/>
      <c r="C44" s="37">
        <v>0.1</v>
      </c>
      <c r="D44" s="13" t="s">
        <v>21</v>
      </c>
      <c r="E44" s="15"/>
      <c r="F44" s="11"/>
      <c r="G44" s="11"/>
      <c r="H44" s="11"/>
      <c r="I44" s="11"/>
      <c r="J44" s="16"/>
      <c r="K44" s="54" t="str">
        <f t="shared" si="0"/>
        <v>E</v>
      </c>
    </row>
    <row r="45" spans="2:14" ht="15" thickBot="1" x14ac:dyDescent="0.25">
      <c r="B45" s="73"/>
      <c r="C45" s="38"/>
      <c r="D45" s="14"/>
      <c r="E45" s="17"/>
      <c r="F45" s="18"/>
      <c r="G45" s="18"/>
      <c r="H45" s="18"/>
      <c r="I45" s="18"/>
      <c r="J45" s="19"/>
    </row>
    <row r="46" spans="2:14" s="2" customFormat="1" ht="15.75" thickBot="1" x14ac:dyDescent="0.3">
      <c r="B46" s="69"/>
      <c r="C46" s="39" t="s">
        <v>39</v>
      </c>
      <c r="D46" s="28"/>
      <c r="E46" s="5"/>
      <c r="F46" s="6"/>
      <c r="G46" s="6"/>
      <c r="H46" s="6"/>
      <c r="I46" s="6"/>
      <c r="J46" s="7"/>
      <c r="K46" s="54"/>
      <c r="L46" s="43">
        <f>(SUMPRODUCT(E47:E51,$C$47:$C$51)*10+SUMPRODUCT(F47:F51,$C$47:$C$51)*8+SUMPRODUCT(G47:G51,$C$47:$C$51)*6+SUMPRODUCT(H47:H51,$C$47:$C$51)*4+SUMPRODUCT(I47:I51,$C$47:$C$51)*2+SUMPRODUCT(J47:J51,$C$47:$C$51)*0)</f>
        <v>0</v>
      </c>
      <c r="N46" s="47"/>
    </row>
    <row r="47" spans="2:14" x14ac:dyDescent="0.2">
      <c r="B47" s="69"/>
      <c r="C47" s="37">
        <v>0.4</v>
      </c>
      <c r="D47" s="13" t="s">
        <v>17</v>
      </c>
      <c r="E47" s="15"/>
      <c r="F47" s="11"/>
      <c r="G47" s="11"/>
      <c r="H47" s="11"/>
      <c r="I47" s="11"/>
      <c r="J47" s="16"/>
      <c r="K47" s="54" t="str">
        <f t="shared" si="0"/>
        <v>E</v>
      </c>
    </row>
    <row r="48" spans="2:14" x14ac:dyDescent="0.2">
      <c r="B48" s="69"/>
      <c r="C48" s="37">
        <v>0.2</v>
      </c>
      <c r="D48" s="13" t="s">
        <v>19</v>
      </c>
      <c r="E48" s="15"/>
      <c r="F48" s="11"/>
      <c r="G48" s="11"/>
      <c r="H48" s="11"/>
      <c r="I48" s="11"/>
      <c r="J48" s="16"/>
      <c r="K48" s="54" t="str">
        <f t="shared" si="0"/>
        <v>E</v>
      </c>
    </row>
    <row r="49" spans="2:14" x14ac:dyDescent="0.2">
      <c r="B49" s="69"/>
      <c r="C49" s="37">
        <v>0.2</v>
      </c>
      <c r="D49" s="13" t="s">
        <v>12</v>
      </c>
      <c r="E49" s="15"/>
      <c r="F49" s="11"/>
      <c r="G49" s="11"/>
      <c r="H49" s="11"/>
      <c r="I49" s="11"/>
      <c r="J49" s="16"/>
      <c r="K49" s="54" t="str">
        <f t="shared" si="0"/>
        <v>E</v>
      </c>
    </row>
    <row r="50" spans="2:14" x14ac:dyDescent="0.2">
      <c r="B50" s="69"/>
      <c r="C50" s="37">
        <v>0.1</v>
      </c>
      <c r="D50" s="13" t="s">
        <v>18</v>
      </c>
      <c r="E50" s="15"/>
      <c r="F50" s="11"/>
      <c r="G50" s="11"/>
      <c r="H50" s="11"/>
      <c r="I50" s="11"/>
      <c r="J50" s="16"/>
      <c r="K50" s="54" t="str">
        <f t="shared" si="0"/>
        <v>E</v>
      </c>
    </row>
    <row r="51" spans="2:14" x14ac:dyDescent="0.2">
      <c r="B51" s="69"/>
      <c r="C51" s="37">
        <v>0.1</v>
      </c>
      <c r="D51" s="13" t="s">
        <v>21</v>
      </c>
      <c r="E51" s="15"/>
      <c r="F51" s="11"/>
      <c r="G51" s="11"/>
      <c r="H51" s="11"/>
      <c r="I51" s="11"/>
      <c r="J51" s="16"/>
      <c r="K51" s="54" t="str">
        <f t="shared" si="0"/>
        <v>E</v>
      </c>
    </row>
    <row r="52" spans="2:14" ht="15" thickBot="1" x14ac:dyDescent="0.25">
      <c r="B52" s="69"/>
      <c r="C52" s="38"/>
      <c r="D52" s="14"/>
      <c r="E52" s="17"/>
      <c r="F52" s="18"/>
      <c r="G52" s="18"/>
      <c r="H52" s="18"/>
      <c r="I52" s="18"/>
      <c r="J52" s="19"/>
    </row>
    <row r="53" spans="2:14" s="2" customFormat="1" ht="15.75" thickBot="1" x14ac:dyDescent="0.3">
      <c r="B53" s="69"/>
      <c r="C53" s="39" t="s">
        <v>40</v>
      </c>
      <c r="D53" s="28"/>
      <c r="E53" s="29"/>
      <c r="F53" s="29"/>
      <c r="G53" s="29"/>
      <c r="H53" s="29"/>
      <c r="I53" s="29"/>
      <c r="J53" s="30"/>
      <c r="K53" s="54"/>
      <c r="L53" s="43">
        <f>(SUMPRODUCT(E54:E58,$C$54:$C$58)*10+SUMPRODUCT(F54:F58,$C$54:$C$58)*8+SUMPRODUCT(G54:G58,$C$54:$C$58)*6+SUMPRODUCT(H54:H58,$C$54:$C$58)*4+SUMPRODUCT(I54:I58,$C$54:$C$58)*2+SUMPRODUCT(J54:J58,$C$54:$C$58)*0)</f>
        <v>0</v>
      </c>
      <c r="N53" s="47"/>
    </row>
    <row r="54" spans="2:14" x14ac:dyDescent="0.2">
      <c r="B54" s="69"/>
      <c r="C54" s="37">
        <v>0.4</v>
      </c>
      <c r="D54" s="13" t="s">
        <v>17</v>
      </c>
      <c r="E54" s="15"/>
      <c r="F54" s="11"/>
      <c r="G54" s="11"/>
      <c r="H54" s="11"/>
      <c r="I54" s="11"/>
      <c r="J54" s="16"/>
      <c r="K54" s="54" t="str">
        <f t="shared" si="0"/>
        <v>E</v>
      </c>
    </row>
    <row r="55" spans="2:14" x14ac:dyDescent="0.2">
      <c r="B55" s="69"/>
      <c r="C55" s="37">
        <v>0.2</v>
      </c>
      <c r="D55" s="13" t="s">
        <v>19</v>
      </c>
      <c r="E55" s="15"/>
      <c r="F55" s="11"/>
      <c r="G55" s="11"/>
      <c r="H55" s="11"/>
      <c r="I55" s="11"/>
      <c r="J55" s="16"/>
      <c r="K55" s="54" t="str">
        <f t="shared" si="0"/>
        <v>E</v>
      </c>
    </row>
    <row r="56" spans="2:14" x14ac:dyDescent="0.2">
      <c r="B56" s="69"/>
      <c r="C56" s="37">
        <v>0.2</v>
      </c>
      <c r="D56" s="13" t="s">
        <v>12</v>
      </c>
      <c r="E56" s="15"/>
      <c r="F56" s="11"/>
      <c r="G56" s="11"/>
      <c r="H56" s="11"/>
      <c r="I56" s="11"/>
      <c r="J56" s="16"/>
      <c r="K56" s="54" t="str">
        <f t="shared" si="0"/>
        <v>E</v>
      </c>
    </row>
    <row r="57" spans="2:14" x14ac:dyDescent="0.2">
      <c r="B57" s="69"/>
      <c r="C57" s="37">
        <v>0.1</v>
      </c>
      <c r="D57" s="13" t="s">
        <v>18</v>
      </c>
      <c r="E57" s="15"/>
      <c r="F57" s="11"/>
      <c r="G57" s="11"/>
      <c r="H57" s="11"/>
      <c r="I57" s="11"/>
      <c r="J57" s="16"/>
      <c r="K57" s="54" t="str">
        <f t="shared" si="0"/>
        <v>E</v>
      </c>
    </row>
    <row r="58" spans="2:14" x14ac:dyDescent="0.2">
      <c r="B58" s="69"/>
      <c r="C58" s="37">
        <v>0.1</v>
      </c>
      <c r="D58" s="13" t="s">
        <v>21</v>
      </c>
      <c r="E58" s="15"/>
      <c r="F58" s="11"/>
      <c r="G58" s="11"/>
      <c r="H58" s="11"/>
      <c r="I58" s="11"/>
      <c r="J58" s="16"/>
      <c r="K58" s="54" t="str">
        <f t="shared" si="0"/>
        <v>E</v>
      </c>
    </row>
    <row r="59" spans="2:14" ht="15.75" thickBot="1" x14ac:dyDescent="0.3">
      <c r="B59" s="69"/>
      <c r="C59" s="38"/>
      <c r="D59" s="14"/>
      <c r="E59" s="59"/>
      <c r="F59" s="60"/>
      <c r="G59" s="60"/>
      <c r="H59" s="60"/>
      <c r="I59" s="60"/>
      <c r="J59" s="61"/>
    </row>
    <row r="60" spans="2:14" s="2" customFormat="1" ht="15.75" thickBot="1" x14ac:dyDescent="0.3">
      <c r="B60" s="69"/>
      <c r="C60" s="39" t="s">
        <v>41</v>
      </c>
      <c r="D60" s="28"/>
      <c r="E60" s="29"/>
      <c r="F60" s="29"/>
      <c r="G60" s="29"/>
      <c r="H60" s="29"/>
      <c r="I60" s="29"/>
      <c r="J60" s="30"/>
      <c r="K60" s="54"/>
      <c r="L60" s="43">
        <f>(SUMPRODUCT(E61:E65,$C$61:$C$65)*10+SUMPRODUCT(F61:F65,$C$61:$C$65)*8+SUMPRODUCT(G61:G65,$C$61:$C$65)*6+SUMPRODUCT(H61:H65,$C$61:$C$65)*4+SUMPRODUCT(I61:I65,$C$61:$C$65)*2+SUMPRODUCT(J61:J65,$C$61:$C$65)*0)</f>
        <v>0</v>
      </c>
      <c r="N60" s="47"/>
    </row>
    <row r="61" spans="2:14" x14ac:dyDescent="0.2">
      <c r="B61" s="69"/>
      <c r="C61" s="37">
        <v>0.4</v>
      </c>
      <c r="D61" s="13" t="s">
        <v>17</v>
      </c>
      <c r="E61" s="15"/>
      <c r="F61" s="11"/>
      <c r="G61" s="11"/>
      <c r="H61" s="11"/>
      <c r="I61" s="11"/>
      <c r="J61" s="16"/>
      <c r="K61" s="54" t="str">
        <f t="shared" si="0"/>
        <v>E</v>
      </c>
    </row>
    <row r="62" spans="2:14" x14ac:dyDescent="0.2">
      <c r="B62" s="69"/>
      <c r="C62" s="37">
        <v>0.2</v>
      </c>
      <c r="D62" s="13" t="s">
        <v>19</v>
      </c>
      <c r="E62" s="15"/>
      <c r="F62" s="11"/>
      <c r="G62" s="11"/>
      <c r="H62" s="11"/>
      <c r="I62" s="11"/>
      <c r="J62" s="16"/>
      <c r="K62" s="54" t="str">
        <f t="shared" si="0"/>
        <v>E</v>
      </c>
    </row>
    <row r="63" spans="2:14" x14ac:dyDescent="0.2">
      <c r="B63" s="69"/>
      <c r="C63" s="37">
        <v>0.2</v>
      </c>
      <c r="D63" s="13" t="s">
        <v>12</v>
      </c>
      <c r="E63" s="15"/>
      <c r="F63" s="11"/>
      <c r="G63" s="11"/>
      <c r="H63" s="11"/>
      <c r="I63" s="11"/>
      <c r="J63" s="16"/>
      <c r="K63" s="54" t="str">
        <f t="shared" si="0"/>
        <v>E</v>
      </c>
    </row>
    <row r="64" spans="2:14" x14ac:dyDescent="0.2">
      <c r="B64" s="69"/>
      <c r="C64" s="37">
        <v>0.1</v>
      </c>
      <c r="D64" s="13" t="s">
        <v>18</v>
      </c>
      <c r="E64" s="15"/>
      <c r="F64" s="11"/>
      <c r="G64" s="11"/>
      <c r="H64" s="11"/>
      <c r="I64" s="11"/>
      <c r="J64" s="16"/>
      <c r="K64" s="54" t="str">
        <f t="shared" si="0"/>
        <v>E</v>
      </c>
    </row>
    <row r="65" spans="2:14" x14ac:dyDescent="0.2">
      <c r="B65" s="69"/>
      <c r="C65" s="37">
        <v>0.1</v>
      </c>
      <c r="D65" s="13" t="s">
        <v>21</v>
      </c>
      <c r="E65" s="15"/>
      <c r="F65" s="11"/>
      <c r="G65" s="11"/>
      <c r="H65" s="11"/>
      <c r="I65" s="11"/>
      <c r="J65" s="16"/>
      <c r="K65" s="54" t="str">
        <f t="shared" si="0"/>
        <v>E</v>
      </c>
    </row>
    <row r="66" spans="2:14" ht="15.75" thickBot="1" x14ac:dyDescent="0.3">
      <c r="B66" s="69"/>
      <c r="C66" s="38"/>
      <c r="D66" s="14"/>
      <c r="E66" s="59"/>
      <c r="F66" s="60"/>
      <c r="G66" s="60"/>
      <c r="H66" s="60"/>
      <c r="I66" s="60"/>
      <c r="J66" s="61"/>
    </row>
    <row r="67" spans="2:14" ht="15.75" thickBot="1" x14ac:dyDescent="0.3">
      <c r="C67" s="40"/>
      <c r="D67" s="20"/>
      <c r="E67" s="21"/>
      <c r="F67" s="21"/>
      <c r="G67" s="21"/>
      <c r="H67" s="21"/>
      <c r="I67" s="21"/>
      <c r="K67" s="57" t="s">
        <v>32</v>
      </c>
      <c r="L67" s="62">
        <f>SUM(L10:L66)/8</f>
        <v>0</v>
      </c>
      <c r="N67" s="58">
        <v>0.8</v>
      </c>
    </row>
    <row r="68" spans="2:14" ht="21" customHeight="1" thickBot="1" x14ac:dyDescent="0.3">
      <c r="C68" s="40"/>
      <c r="D68" s="20"/>
      <c r="E68" s="21"/>
      <c r="F68" s="21"/>
      <c r="G68" s="21"/>
      <c r="H68" s="21"/>
      <c r="I68" s="21"/>
      <c r="J68" s="22"/>
      <c r="L68" s="21"/>
    </row>
    <row r="69" spans="2:14" ht="15" x14ac:dyDescent="0.25">
      <c r="C69" s="33" t="s">
        <v>23</v>
      </c>
      <c r="D69" s="2"/>
      <c r="E69" s="5">
        <v>10</v>
      </c>
      <c r="F69" s="6">
        <v>8</v>
      </c>
      <c r="G69" s="6">
        <v>6</v>
      </c>
      <c r="H69" s="6">
        <v>4</v>
      </c>
      <c r="I69" s="6">
        <v>2</v>
      </c>
      <c r="J69" s="7">
        <v>0</v>
      </c>
    </row>
    <row r="70" spans="2:14" ht="15.75" thickBot="1" x14ac:dyDescent="0.3">
      <c r="C70" s="33"/>
      <c r="D70" s="2"/>
      <c r="E70" s="8" t="s">
        <v>5</v>
      </c>
      <c r="F70" s="9" t="s">
        <v>6</v>
      </c>
      <c r="G70" s="9" t="s">
        <v>20</v>
      </c>
      <c r="H70" s="9" t="s">
        <v>7</v>
      </c>
      <c r="I70" s="9" t="s">
        <v>9</v>
      </c>
      <c r="J70" s="10" t="s">
        <v>8</v>
      </c>
    </row>
    <row r="71" spans="2:14" ht="15" x14ac:dyDescent="0.25">
      <c r="B71" s="66">
        <v>43419</v>
      </c>
      <c r="C71" s="41" t="s">
        <v>24</v>
      </c>
      <c r="D71" s="12"/>
      <c r="E71" s="5"/>
      <c r="F71" s="6"/>
      <c r="G71" s="6"/>
      <c r="H71" s="6"/>
      <c r="I71" s="6"/>
      <c r="J71" s="7"/>
      <c r="L71" s="21"/>
    </row>
    <row r="72" spans="2:14" x14ac:dyDescent="0.2">
      <c r="B72" s="67"/>
      <c r="C72" s="42">
        <v>0.3</v>
      </c>
      <c r="D72" s="13" t="s">
        <v>25</v>
      </c>
      <c r="E72" s="11">
        <v>1</v>
      </c>
      <c r="F72" s="11"/>
      <c r="G72" s="11"/>
      <c r="H72" s="11"/>
      <c r="I72" s="11"/>
      <c r="J72" s="16"/>
      <c r="K72" s="54" t="str">
        <f t="shared" ref="K72:K76" si="2">IF(SUM(E72:J72)&gt;1,"E",IF(SUM(E72:J72)=0,"E",""))</f>
        <v/>
      </c>
    </row>
    <row r="73" spans="2:14" x14ac:dyDescent="0.2">
      <c r="B73" s="67"/>
      <c r="C73" s="42">
        <v>0.2</v>
      </c>
      <c r="D73" s="13" t="s">
        <v>26</v>
      </c>
      <c r="E73" s="11">
        <v>1</v>
      </c>
      <c r="F73" s="11"/>
      <c r="G73" s="11"/>
      <c r="H73" s="11"/>
      <c r="I73" s="11"/>
      <c r="J73" s="16"/>
      <c r="K73" s="54" t="str">
        <f t="shared" si="2"/>
        <v/>
      </c>
    </row>
    <row r="74" spans="2:14" x14ac:dyDescent="0.2">
      <c r="B74" s="67"/>
      <c r="C74" s="42">
        <v>0.2</v>
      </c>
      <c r="D74" s="13" t="s">
        <v>27</v>
      </c>
      <c r="E74" s="11">
        <v>1</v>
      </c>
      <c r="F74" s="11"/>
      <c r="G74" s="11"/>
      <c r="H74" s="11"/>
      <c r="I74" s="11"/>
      <c r="J74" s="16"/>
      <c r="K74" s="54" t="str">
        <f t="shared" si="2"/>
        <v/>
      </c>
    </row>
    <row r="75" spans="2:14" x14ac:dyDescent="0.2">
      <c r="B75" s="67"/>
      <c r="C75" s="42">
        <v>0.2</v>
      </c>
      <c r="D75" s="13" t="s">
        <v>28</v>
      </c>
      <c r="E75" s="11">
        <v>1</v>
      </c>
      <c r="F75" s="11"/>
      <c r="G75" s="11"/>
      <c r="H75" s="11"/>
      <c r="I75" s="11"/>
      <c r="J75" s="16"/>
      <c r="K75" s="54" t="str">
        <f t="shared" si="2"/>
        <v/>
      </c>
    </row>
    <row r="76" spans="2:14" x14ac:dyDescent="0.2">
      <c r="B76" s="67"/>
      <c r="C76" s="42">
        <v>0.1</v>
      </c>
      <c r="D76" s="13" t="s">
        <v>29</v>
      </c>
      <c r="E76" s="11">
        <v>1</v>
      </c>
      <c r="F76" s="11"/>
      <c r="G76" s="11"/>
      <c r="H76" s="11"/>
      <c r="I76" s="11"/>
      <c r="J76" s="16"/>
      <c r="K76" s="54" t="str">
        <f t="shared" si="2"/>
        <v/>
      </c>
    </row>
    <row r="77" spans="2:14" ht="15" thickBot="1" x14ac:dyDescent="0.25">
      <c r="B77" s="68"/>
      <c r="C77" s="38"/>
      <c r="D77" s="14" t="s">
        <v>30</v>
      </c>
      <c r="E77" s="17"/>
      <c r="F77" s="18"/>
      <c r="G77" s="18"/>
      <c r="H77" s="18"/>
      <c r="I77" s="18"/>
      <c r="J77" s="19"/>
    </row>
    <row r="78" spans="2:14" ht="15.75" thickBot="1" x14ac:dyDescent="0.3">
      <c r="G78" s="21"/>
      <c r="H78" s="21"/>
      <c r="I78" s="21"/>
      <c r="K78" s="57" t="s">
        <v>33</v>
      </c>
      <c r="L78" s="52">
        <f>(SUMPRODUCT(E72:E76,$C$72:$C$76)*10+SUMPRODUCT(F72:F76,$C$72:$C$76)*8+SUMPRODUCT(G72:G76,$C$72:$C$76)*6+SUMPRODUCT(H72:H76,$C$72:$C$76)*4+SUMPRODUCT(I72:I76,$C$72:$C$76)*2+SUMPRODUCT(J72:J76,$C$72:$C$76)*0)</f>
        <v>9.9999999999999982</v>
      </c>
      <c r="N78" s="58">
        <v>0.2</v>
      </c>
    </row>
    <row r="79" spans="2:14" ht="7.5" customHeight="1" x14ac:dyDescent="0.2"/>
    <row r="80" spans="2:14" ht="15.75" customHeight="1" x14ac:dyDescent="0.2">
      <c r="H80" s="21"/>
      <c r="I80" s="21"/>
      <c r="J80" s="46" t="s">
        <v>35</v>
      </c>
      <c r="K80" s="55"/>
      <c r="L80" s="49">
        <f>IF(L78&lt;6,"N/A",L67*8+L78*2)</f>
        <v>19.999999999999996</v>
      </c>
      <c r="N80" s="50"/>
    </row>
    <row r="81" spans="4:16" ht="7.5" customHeight="1" thickBot="1" x14ac:dyDescent="0.25"/>
    <row r="82" spans="4:16" ht="15.75" thickBot="1" x14ac:dyDescent="0.3">
      <c r="H82" s="23"/>
      <c r="I82" s="24"/>
      <c r="J82" s="25" t="s">
        <v>34</v>
      </c>
      <c r="K82" s="56"/>
      <c r="L82" s="45" t="str">
        <f>IF(L78&lt;6,"N/A",IF(L80&gt;94,"10",IF(L80&gt;84,"9",IF(L80&gt;74,"8",IF(L80&gt;64,"7",IF(L80&gt;59,"6",IF(L80&gt;47,"5",IF(L80&gt;35,"4",IF(L80&gt;24,"3",IF(L80&gt;12,"2",IF(L80&gt;0,"1",IF(L80=0,"0",))))))))))))</f>
        <v>2</v>
      </c>
    </row>
    <row r="84" spans="4:16" x14ac:dyDescent="0.2">
      <c r="D84" s="20"/>
      <c r="E84" s="21"/>
      <c r="F84" s="21"/>
      <c r="G84" s="21"/>
      <c r="H84" s="21"/>
      <c r="I84" s="21"/>
      <c r="J84" s="21"/>
      <c r="K84" s="55"/>
      <c r="L84" s="21"/>
      <c r="M84" s="20"/>
      <c r="N84" s="51"/>
      <c r="O84" s="20"/>
      <c r="P84" s="20"/>
    </row>
    <row r="85" spans="4:16" x14ac:dyDescent="0.2">
      <c r="D85" s="20"/>
      <c r="E85" s="21"/>
      <c r="F85" s="21"/>
      <c r="G85" s="21"/>
      <c r="H85" s="21"/>
      <c r="I85" s="21"/>
      <c r="J85" s="21"/>
      <c r="K85" s="55"/>
      <c r="L85" s="21"/>
      <c r="M85" s="20"/>
      <c r="N85" s="21"/>
      <c r="O85" s="20"/>
      <c r="P85" s="20"/>
    </row>
    <row r="86" spans="4:16" x14ac:dyDescent="0.2">
      <c r="D86" s="20"/>
      <c r="E86" s="21"/>
      <c r="F86" s="21"/>
      <c r="G86" s="21"/>
      <c r="H86" s="21"/>
      <c r="I86" s="21"/>
      <c r="J86" s="21"/>
      <c r="K86" s="55"/>
      <c r="L86" s="21"/>
      <c r="M86" s="20"/>
      <c r="N86" s="51"/>
      <c r="O86" s="20"/>
      <c r="P86" s="20"/>
    </row>
    <row r="87" spans="4:16" x14ac:dyDescent="0.2">
      <c r="D87" s="20"/>
      <c r="E87" s="21"/>
      <c r="F87" s="21"/>
      <c r="G87" s="21"/>
      <c r="H87" s="21"/>
      <c r="I87" s="21"/>
      <c r="J87" s="21"/>
      <c r="K87" s="55"/>
      <c r="L87" s="21"/>
      <c r="M87" s="20"/>
      <c r="N87" s="51"/>
      <c r="O87" s="20"/>
      <c r="P87" s="20"/>
    </row>
    <row r="88" spans="4:16" x14ac:dyDescent="0.2">
      <c r="D88" s="20"/>
      <c r="E88" s="21"/>
      <c r="F88" s="21"/>
      <c r="G88" s="21"/>
      <c r="H88" s="21"/>
      <c r="I88" s="21"/>
      <c r="J88" s="21"/>
      <c r="K88" s="55"/>
      <c r="L88" s="21"/>
      <c r="M88" s="20"/>
      <c r="N88" s="51"/>
      <c r="O88" s="20"/>
      <c r="P88" s="20"/>
    </row>
    <row r="89" spans="4:16" x14ac:dyDescent="0.2">
      <c r="D89" s="20"/>
      <c r="E89" s="21"/>
      <c r="F89" s="21"/>
      <c r="G89" s="21"/>
      <c r="H89" s="21"/>
      <c r="I89" s="21"/>
      <c r="J89" s="21"/>
      <c r="K89" s="55"/>
      <c r="L89" s="21"/>
      <c r="M89" s="20"/>
      <c r="N89" s="51"/>
      <c r="O89" s="20"/>
      <c r="P89" s="20"/>
    </row>
    <row r="90" spans="4:16" x14ac:dyDescent="0.2">
      <c r="D90" s="20"/>
      <c r="E90" s="21"/>
      <c r="F90" s="21"/>
      <c r="G90" s="21"/>
      <c r="H90" s="21"/>
      <c r="I90" s="21"/>
      <c r="J90" s="21"/>
      <c r="K90" s="55"/>
      <c r="L90" s="21"/>
      <c r="M90" s="20"/>
      <c r="N90" s="51"/>
      <c r="O90" s="20"/>
      <c r="P90" s="20"/>
    </row>
  </sheetData>
  <mergeCells count="9">
    <mergeCell ref="B71:B77"/>
    <mergeCell ref="B53:B59"/>
    <mergeCell ref="B60:B66"/>
    <mergeCell ref="B10:B17"/>
    <mergeCell ref="B25:B31"/>
    <mergeCell ref="B32:B38"/>
    <mergeCell ref="B39:B45"/>
    <mergeCell ref="B46:B52"/>
    <mergeCell ref="B18:B24"/>
  </mergeCells>
  <pageMargins left="1.1499999999999999" right="0.70866141732283472" top="0.32" bottom="0.59" header="0.31496062992125984" footer="0.56999999999999995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Alumno</vt:lpstr>
      <vt:lpstr>Alumno!Área_de_impresión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Facundo Antonietti</cp:lastModifiedBy>
  <cp:lastPrinted>2018-08-09T16:46:53Z</cp:lastPrinted>
  <dcterms:created xsi:type="dcterms:W3CDTF">2017-03-07T21:12:11Z</dcterms:created>
  <dcterms:modified xsi:type="dcterms:W3CDTF">2022-08-18T02:31:52Z</dcterms:modified>
</cp:coreProperties>
</file>