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evann\OneDrive\Documentos\Documentos\Técn. y Operaciones de Yacimientos Maduros\2023\Trabajos Prácticos\"/>
    </mc:Choice>
  </mc:AlternateContent>
  <xr:revisionPtr revIDLastSave="0" documentId="13_ncr:1_{2FC7E23E-C993-48CA-B106-8B4F624B690D}" xr6:coauthVersionLast="47" xr6:coauthVersionMax="47" xr10:uidLastSave="{00000000-0000-0000-0000-000000000000}"/>
  <bookViews>
    <workbookView xWindow="-120" yWindow="-120" windowWidth="20730" windowHeight="11160" firstSheet="2" activeTab="5" xr2:uid="{00000000-000D-0000-FFFF-FFFF00000000}"/>
  </bookViews>
  <sheets>
    <sheet name="Datos" sheetId="1" r:id="rId1"/>
    <sheet name="KEROGEN TYPE" sheetId="6" r:id="rId2"/>
    <sheet name="Kerogen Type and Maturity " sheetId="7" r:id="rId3"/>
    <sheet name="Kerogen Conversion-Maturity " sheetId="8" r:id="rId4"/>
    <sheet name="Diagrama Ternario" sheetId="9" r:id="rId5"/>
    <sheet name="GOIS" sheetId="10" r:id="rId6"/>
  </sheets>
  <externalReferences>
    <externalReference r:id="rId7"/>
  </externalReferences>
  <definedNames>
    <definedName name="_xlnm.Print_Area" localSheetId="3">'Kerogen Conversion-Maturity '!$A$1:$V$30</definedName>
    <definedName name="_xlnm.Print_Area" localSheetId="1">'KEROGEN TYPE'!$A$1:$H$42</definedName>
    <definedName name="_xlnm.Print_Area" localSheetId="2">'Kerogen Type and Maturity '!$A$1:$P$42</definedName>
  </definedNames>
  <calcPr calcId="191029"/>
  <extLst>
    <ext uri="GoogleSheetsCustomDataVersion1">
      <go:sheetsCustomData xmlns:go="http://customooxmlschemas.google.com/" r:id="rId8" roundtripDataSignature="AMtx7mgRsSpb8Tnpf4rHtRnKTdPIcTgy2Q=="/>
    </ext>
  </extLst>
</workbook>
</file>

<file path=xl/calcChain.xml><?xml version="1.0" encoding="utf-8"?>
<calcChain xmlns="http://schemas.openxmlformats.org/spreadsheetml/2006/main">
  <c r="Q3" i="9" l="1"/>
  <c r="P3" i="9"/>
  <c r="P12" i="9"/>
  <c r="Q12" i="9"/>
  <c r="F145" i="9"/>
  <c r="D145" i="9"/>
  <c r="F144" i="9"/>
  <c r="D144" i="9"/>
  <c r="F142" i="9"/>
  <c r="D142" i="9"/>
  <c r="F141" i="9"/>
  <c r="D141" i="9"/>
  <c r="F139" i="9"/>
  <c r="D139" i="9"/>
  <c r="F138" i="9"/>
  <c r="D138" i="9"/>
  <c r="F136" i="9"/>
  <c r="D136" i="9"/>
  <c r="F135" i="9"/>
  <c r="D135" i="9"/>
  <c r="F133" i="9"/>
  <c r="D133" i="9"/>
  <c r="F132" i="9"/>
  <c r="D132" i="9"/>
  <c r="F130" i="9"/>
  <c r="D130" i="9"/>
  <c r="F129" i="9"/>
  <c r="D129" i="9"/>
  <c r="F127" i="9"/>
  <c r="D127" i="9"/>
  <c r="F126" i="9"/>
  <c r="D126" i="9"/>
  <c r="F124" i="9"/>
  <c r="D124" i="9"/>
  <c r="F123" i="9"/>
  <c r="D123" i="9"/>
  <c r="F121" i="9"/>
  <c r="D121" i="9"/>
  <c r="F120" i="9"/>
  <c r="D120" i="9"/>
  <c r="F118" i="9"/>
  <c r="D118" i="9"/>
  <c r="F117" i="9"/>
  <c r="D117" i="9"/>
  <c r="F115" i="9"/>
  <c r="D115" i="9"/>
  <c r="F114" i="9"/>
  <c r="D114" i="9"/>
  <c r="F112" i="9"/>
  <c r="D112" i="9"/>
  <c r="F111" i="9"/>
  <c r="D111" i="9"/>
  <c r="F109" i="9"/>
  <c r="D109" i="9"/>
  <c r="F108" i="9"/>
  <c r="D108" i="9"/>
  <c r="F106" i="9"/>
  <c r="D106" i="9"/>
  <c r="F105" i="9"/>
  <c r="D105" i="9"/>
  <c r="F103" i="9"/>
  <c r="D103" i="9"/>
  <c r="F102" i="9"/>
  <c r="D102" i="9"/>
  <c r="F100" i="9"/>
  <c r="D100" i="9"/>
  <c r="F99" i="9"/>
  <c r="D99" i="9"/>
  <c r="F97" i="9"/>
  <c r="D97" i="9"/>
  <c r="F96" i="9"/>
  <c r="D96" i="9"/>
  <c r="F94" i="9"/>
  <c r="D94" i="9"/>
  <c r="F93" i="9"/>
  <c r="D93" i="9"/>
  <c r="F91" i="9"/>
  <c r="D91" i="9"/>
  <c r="F90" i="9"/>
  <c r="D90" i="9"/>
  <c r="F88" i="9"/>
  <c r="D88" i="9"/>
  <c r="F87" i="9"/>
  <c r="D87" i="9"/>
  <c r="F85" i="9"/>
  <c r="D85" i="9"/>
  <c r="F84" i="9"/>
  <c r="D84" i="9"/>
  <c r="F82" i="9"/>
  <c r="D82" i="9"/>
  <c r="F81" i="9"/>
  <c r="D81" i="9"/>
  <c r="F79" i="9"/>
  <c r="D79" i="9"/>
  <c r="F78" i="9"/>
  <c r="D78" i="9"/>
  <c r="F76" i="9"/>
  <c r="D76" i="9"/>
  <c r="F75" i="9"/>
  <c r="D75" i="9"/>
  <c r="F73" i="9"/>
  <c r="D73" i="9"/>
  <c r="F72" i="9"/>
  <c r="D72" i="9"/>
  <c r="F70" i="9"/>
  <c r="D70" i="9"/>
  <c r="F69" i="9"/>
  <c r="D69" i="9"/>
  <c r="F67" i="9"/>
  <c r="D67" i="9"/>
  <c r="F66" i="9"/>
  <c r="D66" i="9"/>
  <c r="A64" i="9"/>
  <c r="E64" i="9" s="1"/>
  <c r="F64" i="9" s="1"/>
  <c r="A63" i="9"/>
  <c r="E63" i="9" s="1"/>
  <c r="F63" i="9" s="1"/>
  <c r="A62" i="9"/>
  <c r="E62" i="9" s="1"/>
  <c r="F62" i="9" s="1"/>
  <c r="A61" i="9"/>
  <c r="E61" i="9" s="1"/>
  <c r="F61" i="9" s="1"/>
  <c r="E60" i="9"/>
  <c r="F60" i="9" s="1"/>
  <c r="A60" i="9"/>
  <c r="D60" i="9" s="1"/>
  <c r="A59" i="9"/>
  <c r="D59" i="9" s="1"/>
  <c r="A58" i="9"/>
  <c r="E58" i="9" s="1"/>
  <c r="F58" i="9" s="1"/>
  <c r="A57" i="9"/>
  <c r="E57" i="9" s="1"/>
  <c r="F57" i="9" s="1"/>
  <c r="A56" i="9"/>
  <c r="D56" i="9" s="1"/>
  <c r="A55" i="9"/>
  <c r="D55" i="9" s="1"/>
  <c r="A54" i="9"/>
  <c r="E54" i="9" s="1"/>
  <c r="F54" i="9" s="1"/>
  <c r="A52" i="9"/>
  <c r="F52" i="9" s="1"/>
  <c r="A51" i="9"/>
  <c r="F51" i="9" s="1"/>
  <c r="A50" i="9"/>
  <c r="D50" i="9" s="1"/>
  <c r="A49" i="9"/>
  <c r="F49" i="9" s="1"/>
  <c r="A48" i="9"/>
  <c r="F48" i="9" s="1"/>
  <c r="A47" i="9"/>
  <c r="F47" i="9" s="1"/>
  <c r="A46" i="9"/>
  <c r="D46" i="9" s="1"/>
  <c r="D45" i="9"/>
  <c r="A45" i="9"/>
  <c r="F45" i="9" s="1"/>
  <c r="A44" i="9"/>
  <c r="F44" i="9" s="1"/>
  <c r="A43" i="9"/>
  <c r="F43" i="9" s="1"/>
  <c r="F42" i="9"/>
  <c r="A42" i="9"/>
  <c r="D42" i="9" s="1"/>
  <c r="Q11" i="9"/>
  <c r="P11" i="9"/>
  <c r="Q10" i="9"/>
  <c r="P10" i="9"/>
  <c r="Q9" i="9"/>
  <c r="P9" i="9"/>
  <c r="Q8" i="9"/>
  <c r="P8" i="9"/>
  <c r="Q7" i="9"/>
  <c r="P7" i="9"/>
  <c r="Q6" i="9"/>
  <c r="P6" i="9"/>
  <c r="Q5" i="9"/>
  <c r="P5" i="9"/>
  <c r="Q4" i="9"/>
  <c r="P4" i="9"/>
  <c r="E56" i="9" l="1"/>
  <c r="F56" i="9" s="1"/>
  <c r="E55" i="9"/>
  <c r="F55" i="9" s="1"/>
  <c r="E59" i="9"/>
  <c r="F59" i="9" s="1"/>
  <c r="F50" i="9"/>
  <c r="D54" i="9"/>
  <c r="D58" i="9"/>
  <c r="D62" i="9"/>
  <c r="D63" i="9"/>
  <c r="F46" i="9"/>
  <c r="D49" i="9"/>
  <c r="D57" i="9"/>
  <c r="D61" i="9"/>
  <c r="D64" i="9"/>
  <c r="D44" i="9"/>
  <c r="D48" i="9"/>
  <c r="D52" i="9"/>
  <c r="D43" i="9"/>
  <c r="D47" i="9"/>
  <c r="D51" i="9"/>
</calcChain>
</file>

<file path=xl/sharedStrings.xml><?xml version="1.0" encoding="utf-8"?>
<sst xmlns="http://schemas.openxmlformats.org/spreadsheetml/2006/main" count="49" uniqueCount="46">
  <si>
    <t>Plug</t>
  </si>
  <si>
    <t>Profundidad (MD)</t>
  </si>
  <si>
    <t>%COT</t>
  </si>
  <si>
    <t>S1 (mgHC/g)</t>
  </si>
  <si>
    <t>S2 (mgHC/g)</t>
  </si>
  <si>
    <r>
      <t>S3 (mgCO</t>
    </r>
    <r>
      <rPr>
        <b/>
        <sz val="10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>/g)</t>
    </r>
  </si>
  <si>
    <t>Tmáx         (°C)</t>
  </si>
  <si>
    <t>%Ro</t>
  </si>
  <si>
    <t>IH        (mgHC/gCOT)</t>
  </si>
  <si>
    <r>
      <t>IO           (mgCO</t>
    </r>
    <r>
      <rPr>
        <b/>
        <sz val="10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>/gCOT</t>
    </r>
  </si>
  <si>
    <t>PI</t>
  </si>
  <si>
    <t xml:space="preserve">En estas columnas realizar los cáculos y los datos obtenidos  se graficaran de forma automática en las siguientes hojas. </t>
  </si>
  <si>
    <t>KEROGEN CONVERSION AND MATURITY (Tmax)</t>
  </si>
  <si>
    <t>KEROGEN CONVERSION AND MATURITY (%Ro)</t>
  </si>
  <si>
    <t>KEROGEN TYPE AND MATURITY (TMAX)</t>
  </si>
  <si>
    <t>KEROGEN TYPE AND MATURITY  (%Ro)</t>
  </si>
  <si>
    <t>Kerogen Type</t>
  </si>
  <si>
    <t>Enter the names of the three components in cells R2, S2, and T2</t>
  </si>
  <si>
    <t>x</t>
  </si>
  <si>
    <t>y</t>
  </si>
  <si>
    <t>QFM</t>
  </si>
  <si>
    <t>Arcillas</t>
  </si>
  <si>
    <t>Carbonatos</t>
  </si>
  <si>
    <t>a</t>
  </si>
  <si>
    <t>b</t>
  </si>
  <si>
    <t>c</t>
  </si>
  <si>
    <t>BI</t>
  </si>
  <si>
    <t>Parámetro</t>
  </si>
  <si>
    <t>Símbolo</t>
  </si>
  <si>
    <t>Valor</t>
  </si>
  <si>
    <t>Saturación de agua (%)</t>
  </si>
  <si>
    <t>Sw</t>
  </si>
  <si>
    <t>Saturación de petróleo (%)</t>
  </si>
  <si>
    <t>So</t>
  </si>
  <si>
    <t>Presión del reservorio (Psi)</t>
  </si>
  <si>
    <t>P</t>
  </si>
  <si>
    <t>Peso Molecular del Metano (lb/lb-mol)</t>
  </si>
  <si>
    <t>M</t>
  </si>
  <si>
    <t>Densidad de la fase absorbida (gr/cc)</t>
  </si>
  <si>
    <t>ρs</t>
  </si>
  <si>
    <t>Factor Volumétrico (pc/pcs)</t>
  </si>
  <si>
    <t>Bg</t>
  </si>
  <si>
    <t>Área (acres)</t>
  </si>
  <si>
    <t>A</t>
  </si>
  <si>
    <t>Espesor (ft)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</si>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</sst>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2"/>
      <color rgb="FF000000"/>
      <name val="Arial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rgb="FF000000"/>
      <name val="Calibri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12"/>
      <color rgb="FF000000"/>
      <name val="Arial"/>
      <family val="2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sz val="6"/>
      <color rgb="FF000000"/>
      <name val="Calibri"/>
      <family val="2"/>
    </font>
    <font>
      <sz val="6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ABF8F"/>
        <bgColor rgb="FFFABF8F"/>
      </patternFill>
    </fill>
    <fill>
      <patternFill patternType="solid">
        <fgColor rgb="FFCCFFCC"/>
        <bgColor rgb="FFCC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39997558519241921"/>
        <bgColor rgb="FFFFFF00"/>
      </patternFill>
    </fill>
    <fill>
      <patternFill patternType="solid">
        <fgColor theme="9" tint="0.39997558519241921"/>
        <bgColor rgb="FF92D050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5"/>
    <xf numFmtId="0" fontId="3" fillId="0" borderId="5"/>
    <xf numFmtId="0" fontId="18" fillId="0" borderId="5"/>
    <xf numFmtId="0" fontId="16" fillId="0" borderId="5"/>
  </cellStyleXfs>
  <cellXfs count="71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3" fillId="0" borderId="0" xfId="0" applyFont="1"/>
    <xf numFmtId="0" fontId="3" fillId="3" borderId="3" xfId="0" applyFont="1" applyFill="1" applyBorder="1"/>
    <xf numFmtId="0" fontId="6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6" fillId="0" borderId="7" xfId="0" applyFont="1" applyBorder="1" applyAlignment="1">
      <alignment horizontal="center"/>
    </xf>
    <xf numFmtId="0" fontId="7" fillId="0" borderId="0" xfId="0" applyFont="1"/>
    <xf numFmtId="0" fontId="3" fillId="0" borderId="5" xfId="1"/>
    <xf numFmtId="0" fontId="3" fillId="0" borderId="5" xfId="2"/>
    <xf numFmtId="0" fontId="3" fillId="0" borderId="10" xfId="2" applyBorder="1"/>
    <xf numFmtId="0" fontId="3" fillId="0" borderId="11" xfId="2" applyBorder="1"/>
    <xf numFmtId="0" fontId="13" fillId="0" borderId="10" xfId="2" applyFont="1" applyBorder="1" applyAlignment="1">
      <alignment horizontal="right"/>
    </xf>
    <xf numFmtId="0" fontId="13" fillId="0" borderId="5" xfId="2" applyFont="1" applyAlignment="1">
      <alignment horizontal="right"/>
    </xf>
    <xf numFmtId="0" fontId="13" fillId="0" borderId="11" xfId="2" applyFont="1" applyBorder="1" applyAlignment="1">
      <alignment horizontal="right"/>
    </xf>
    <xf numFmtId="0" fontId="3" fillId="0" borderId="12" xfId="2" applyBorder="1"/>
    <xf numFmtId="0" fontId="3" fillId="0" borderId="13" xfId="2" applyBorder="1"/>
    <xf numFmtId="0" fontId="3" fillId="0" borderId="14" xfId="2" applyBorder="1"/>
    <xf numFmtId="0" fontId="5" fillId="0" borderId="4" xfId="0" applyFont="1" applyBorder="1"/>
    <xf numFmtId="0" fontId="5" fillId="0" borderId="9" xfId="0" applyFont="1" applyBorder="1"/>
    <xf numFmtId="0" fontId="8" fillId="4" borderId="5" xfId="0" applyFont="1" applyFill="1" applyBorder="1"/>
    <xf numFmtId="0" fontId="11" fillId="0" borderId="5" xfId="2" applyFont="1"/>
    <xf numFmtId="0" fontId="12" fillId="0" borderId="5" xfId="2" applyFont="1" applyAlignment="1">
      <alignment horizontal="centerContinuous"/>
    </xf>
    <xf numFmtId="0" fontId="3" fillId="0" borderId="5" xfId="2" applyAlignment="1">
      <alignment horizontal="centerContinuous"/>
    </xf>
    <xf numFmtId="2" fontId="2" fillId="0" borderId="15" xfId="0" applyNumberFormat="1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164" fontId="2" fillId="8" borderId="15" xfId="0" applyNumberFormat="1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 wrapText="1"/>
    </xf>
    <xf numFmtId="0" fontId="15" fillId="7" borderId="15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wrapText="1"/>
    </xf>
    <xf numFmtId="0" fontId="1" fillId="10" borderId="15" xfId="0" applyFont="1" applyFill="1" applyBorder="1" applyAlignment="1">
      <alignment horizontal="center" wrapText="1"/>
    </xf>
    <xf numFmtId="164" fontId="14" fillId="6" borderId="15" xfId="0" applyNumberFormat="1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2" fontId="14" fillId="5" borderId="15" xfId="0" applyNumberFormat="1" applyFont="1" applyFill="1" applyBorder="1" applyAlignment="1">
      <alignment horizontal="center" wrapText="1"/>
    </xf>
    <xf numFmtId="0" fontId="19" fillId="0" borderId="5" xfId="3" applyFont="1" applyProtection="1">
      <protection hidden="1"/>
    </xf>
    <xf numFmtId="0" fontId="19" fillId="0" borderId="5" xfId="3" applyFont="1" applyProtection="1">
      <protection locked="0"/>
    </xf>
    <xf numFmtId="0" fontId="19" fillId="0" borderId="5" xfId="3" applyFont="1"/>
    <xf numFmtId="0" fontId="19" fillId="0" borderId="5" xfId="3" applyFont="1" applyAlignment="1" applyProtection="1">
      <alignment horizontal="center"/>
      <protection locked="0"/>
    </xf>
    <xf numFmtId="0" fontId="17" fillId="0" borderId="5" xfId="3" applyFont="1" applyAlignment="1" applyProtection="1">
      <alignment horizontal="center"/>
      <protection locked="0"/>
    </xf>
    <xf numFmtId="0" fontId="17" fillId="0" borderId="5" xfId="3" applyFont="1" applyProtection="1">
      <protection hidden="1"/>
    </xf>
    <xf numFmtId="2" fontId="17" fillId="0" borderId="5" xfId="3" applyNumberFormat="1" applyFont="1" applyProtection="1">
      <protection locked="0"/>
    </xf>
    <xf numFmtId="0" fontId="17" fillId="0" borderId="5" xfId="3" applyFont="1" applyProtection="1">
      <protection locked="0"/>
    </xf>
    <xf numFmtId="11" fontId="17" fillId="0" borderId="5" xfId="3" applyNumberFormat="1" applyFont="1" applyProtection="1">
      <protection locked="0"/>
    </xf>
    <xf numFmtId="2" fontId="17" fillId="0" borderId="5" xfId="3" applyNumberFormat="1" applyFont="1" applyAlignment="1" applyProtection="1">
      <alignment horizontal="center"/>
      <protection locked="0"/>
    </xf>
    <xf numFmtId="2" fontId="19" fillId="0" borderId="5" xfId="3" applyNumberFormat="1" applyFont="1" applyProtection="1">
      <protection locked="0"/>
    </xf>
    <xf numFmtId="0" fontId="17" fillId="11" borderId="5" xfId="3" applyFont="1" applyFill="1" applyAlignment="1" applyProtection="1">
      <alignment horizontal="right"/>
      <protection hidden="1"/>
    </xf>
    <xf numFmtId="0" fontId="17" fillId="11" borderId="5" xfId="3" applyFont="1" applyFill="1" applyProtection="1">
      <protection hidden="1"/>
    </xf>
    <xf numFmtId="1" fontId="17" fillId="0" borderId="5" xfId="3" applyNumberFormat="1" applyFont="1" applyAlignment="1" applyProtection="1">
      <alignment horizontal="center"/>
      <protection locked="0"/>
    </xf>
    <xf numFmtId="2" fontId="17" fillId="12" borderId="5" xfId="3" applyNumberFormat="1" applyFont="1" applyFill="1" applyAlignment="1" applyProtection="1">
      <alignment horizontal="center"/>
      <protection locked="0"/>
    </xf>
    <xf numFmtId="1" fontId="14" fillId="7" borderId="15" xfId="0" applyNumberFormat="1" applyFont="1" applyFill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20" fillId="13" borderId="17" xfId="0" applyFont="1" applyFill="1" applyBorder="1" applyAlignment="1">
      <alignment horizontal="center" vertical="center" wrapText="1"/>
    </xf>
    <xf numFmtId="0" fontId="20" fillId="13" borderId="18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justify" vertical="center" wrapText="1"/>
    </xf>
    <xf numFmtId="0" fontId="21" fillId="0" borderId="20" xfId="0" applyFont="1" applyBorder="1" applyAlignment="1">
      <alignment horizontal="justify" vertical="center" wrapText="1"/>
    </xf>
    <xf numFmtId="3" fontId="21" fillId="0" borderId="20" xfId="0" applyNumberFormat="1" applyFont="1" applyBorder="1" applyAlignment="1">
      <alignment horizontal="justify" vertical="center" wrapText="1"/>
    </xf>
    <xf numFmtId="0" fontId="17" fillId="7" borderId="5" xfId="3" applyFont="1" applyFill="1" applyProtection="1">
      <protection locked="0"/>
    </xf>
    <xf numFmtId="0" fontId="10" fillId="0" borderId="5" xfId="2" applyFont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5" fillId="0" borderId="4" xfId="0" applyFont="1" applyBorder="1"/>
    <xf numFmtId="0" fontId="5" fillId="0" borderId="9" xfId="0" applyFont="1" applyBorder="1"/>
    <xf numFmtId="0" fontId="4" fillId="0" borderId="6" xfId="0" applyFont="1" applyBorder="1" applyAlignment="1">
      <alignment horizontal="center"/>
    </xf>
    <xf numFmtId="0" fontId="0" fillId="0" borderId="0" xfId="0"/>
    <xf numFmtId="0" fontId="5" fillId="0" borderId="7" xfId="0" applyFont="1" applyBorder="1"/>
    <xf numFmtId="2" fontId="17" fillId="0" borderId="5" xfId="3" applyNumberFormat="1" applyFont="1" applyAlignment="1" applyProtection="1">
      <alignment horizontal="center"/>
      <protection locked="0"/>
    </xf>
  </cellXfs>
  <cellStyles count="5">
    <cellStyle name="Normal" xfId="0" builtinId="0"/>
    <cellStyle name="Normal 2" xfId="2" xr:uid="{00000000-0005-0000-0000-000001000000}"/>
    <cellStyle name="Normal 3" xfId="4" xr:uid="{15CAC608-C9FD-4BD0-9B66-80A31FEB1B7F}"/>
    <cellStyle name="Normal_TOC-Rock-Eval Standard_Leg" xfId="1" xr:uid="{00000000-0005-0000-0000-000002000000}"/>
    <cellStyle name="Normal_triangular" xfId="3" xr:uid="{E7C97C00-EA39-41FA-8664-164991DE25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68503937007874"/>
          <c:y val="4.3370508054522916E-2"/>
          <c:w val="0.85196850393700752"/>
          <c:h val="0.8798017348203226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00CC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Datos!$J$2:$J$11</c:f>
              <c:numCache>
                <c:formatCode>0</c:formatCode>
                <c:ptCount val="10"/>
              </c:numCache>
            </c:numRef>
          </c:xVal>
          <c:yVal>
            <c:numRef>
              <c:f>Datos!$I$2:$I$11</c:f>
              <c:numCache>
                <c:formatCode>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F5-4222-A917-082427451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480672"/>
        <c:axId val="247479888"/>
      </c:scatterChart>
      <c:valAx>
        <c:axId val="247480672"/>
        <c:scaling>
          <c:orientation val="minMax"/>
          <c:max val="2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OXYGEN INDEX (OI, mg CO</a:t>
                </a:r>
                <a:r>
                  <a:rPr lang="en-US" sz="925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US" sz="9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/g TOC)</a:t>
                </a:r>
              </a:p>
            </c:rich>
          </c:tx>
          <c:layout>
            <c:manualLayout>
              <c:xMode val="edge"/>
              <c:yMode val="edge"/>
              <c:x val="0.39055118110236248"/>
              <c:y val="0.9615861214374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247479888"/>
        <c:crosses val="autoZero"/>
        <c:crossBetween val="midCat"/>
        <c:majorUnit val="20"/>
      </c:valAx>
      <c:valAx>
        <c:axId val="247479888"/>
        <c:scaling>
          <c:orientation val="minMax"/>
          <c:max val="1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HYDROGEN INDEX (HI, mg HC/g TOC)</a:t>
                </a:r>
              </a:p>
            </c:rich>
          </c:tx>
          <c:layout>
            <c:manualLayout>
              <c:xMode val="edge"/>
              <c:yMode val="edge"/>
              <c:x val="2.2047244094488192E-2"/>
              <c:y val="0.355638166047087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247480672"/>
        <c:crosses val="autoZero"/>
        <c:crossBetween val="midCat"/>
        <c:minorUnit val="25"/>
      </c:valAx>
      <c:spPr>
        <a:gradFill rotWithShape="0">
          <a:gsLst>
            <a:gs pos="0">
              <a:srgbClr val="C0C0C0"/>
            </a:gs>
            <a:gs pos="100000">
              <a:srgbClr val="E8E8E8"/>
            </a:gs>
          </a:gsLst>
          <a:lin ang="18900000" scaled="1"/>
        </a:gra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E1E1E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.25" l="0.75000000000000044" r="0.75000000000000044" t="0.75000000000000044" header="0.5" footer="0.5"/>
    <c:pageSetup orientation="portrait" horizontalDpi="-2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83054461942256"/>
          <c:y val="2.2750400102426221E-2"/>
          <c:w val="0.84799755985969194"/>
          <c:h val="0.8971976857693864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00CC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Datos!$G$2:$G$11</c:f>
              <c:numCache>
                <c:formatCode>0.00</c:formatCode>
                <c:ptCount val="10"/>
                <c:pt idx="0">
                  <c:v>458</c:v>
                </c:pt>
                <c:pt idx="1">
                  <c:v>459.05</c:v>
                </c:pt>
                <c:pt idx="2">
                  <c:v>458.9</c:v>
                </c:pt>
                <c:pt idx="3">
                  <c:v>458.8</c:v>
                </c:pt>
                <c:pt idx="4">
                  <c:v>460</c:v>
                </c:pt>
                <c:pt idx="5">
                  <c:v>462</c:v>
                </c:pt>
                <c:pt idx="6">
                  <c:v>461</c:v>
                </c:pt>
                <c:pt idx="7">
                  <c:v>461</c:v>
                </c:pt>
                <c:pt idx="8">
                  <c:v>463</c:v>
                </c:pt>
                <c:pt idx="9">
                  <c:v>463</c:v>
                </c:pt>
              </c:numCache>
            </c:numRef>
          </c:xVal>
          <c:yVal>
            <c:numRef>
              <c:f>Datos!$I$2:$I$11</c:f>
              <c:numCache>
                <c:formatCode>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A2-43A9-AD1E-2D2840FB5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479496"/>
        <c:axId val="247482632"/>
      </c:scatterChart>
      <c:valAx>
        <c:axId val="247479496"/>
        <c:scaling>
          <c:orientation val="minMax"/>
          <c:max val="520"/>
          <c:min val="400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7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Tmax (</a:t>
                </a:r>
                <a:r>
                  <a:rPr lang="en-US" sz="975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en-US" sz="97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C)</a:t>
                </a:r>
              </a:p>
            </c:rich>
          </c:tx>
          <c:layout>
            <c:manualLayout>
              <c:xMode val="edge"/>
              <c:yMode val="edge"/>
              <c:x val="0.49661729002624688"/>
              <c:y val="0.9630246463094559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247482632"/>
        <c:crosses val="autoZero"/>
        <c:crossBetween val="midCat"/>
        <c:majorUnit val="25"/>
        <c:minorUnit val="5"/>
      </c:valAx>
      <c:valAx>
        <c:axId val="247482632"/>
        <c:scaling>
          <c:orientation val="minMax"/>
          <c:max val="1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HYDROGEN INDEX ( HI, mg HC/g TOC)</a:t>
                </a:r>
              </a:p>
            </c:rich>
          </c:tx>
          <c:layout>
            <c:manualLayout>
              <c:xMode val="edge"/>
              <c:yMode val="edge"/>
              <c:x val="2.6548720472440952E-2"/>
              <c:y val="0.3364491389795790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247479496"/>
        <c:crossesAt val="400"/>
        <c:crossBetween val="midCat"/>
        <c:majorUnit val="100"/>
        <c:minorUnit val="25"/>
      </c:valAx>
      <c:spPr>
        <a:gradFill rotWithShape="0">
          <a:gsLst>
            <a:gs pos="0">
              <a:srgbClr val="C0C0C0"/>
            </a:gs>
            <a:gs pos="100000">
              <a:srgbClr val="E8E8E8"/>
            </a:gs>
          </a:gsLst>
          <a:lin ang="18900000" scaled="1"/>
        </a:gra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E1E1E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0044" r="0.75000000000000044" t="1" header="0.5" footer="0.5"/>
    <c:pageSetup orientation="portrait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74688320209974"/>
          <c:y val="3.2913513859548049E-2"/>
          <c:w val="0.83238066188805859"/>
          <c:h val="0.8996357229589776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00CC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Datos!$H$2:$H$11</c:f>
              <c:numCache>
                <c:formatCode>0.00</c:formatCode>
                <c:ptCount val="10"/>
                <c:pt idx="0">
                  <c:v>1.0900000000000001</c:v>
                </c:pt>
                <c:pt idx="1">
                  <c:v>1.1000000000000001</c:v>
                </c:pt>
                <c:pt idx="2">
                  <c:v>1.1499999999999999</c:v>
                </c:pt>
                <c:pt idx="3">
                  <c:v>1.1000000000000001</c:v>
                </c:pt>
                <c:pt idx="4">
                  <c:v>1.1200000000000001</c:v>
                </c:pt>
                <c:pt idx="5">
                  <c:v>1.1100000000000001</c:v>
                </c:pt>
                <c:pt idx="6">
                  <c:v>1.1100000000000001</c:v>
                </c:pt>
                <c:pt idx="7">
                  <c:v>1.1499999999999999</c:v>
                </c:pt>
                <c:pt idx="8">
                  <c:v>1.1000000000000001</c:v>
                </c:pt>
                <c:pt idx="9">
                  <c:v>1.1200000000000001</c:v>
                </c:pt>
              </c:numCache>
            </c:numRef>
          </c:xVal>
          <c:yVal>
            <c:numRef>
              <c:f>Datos!$I$2:$I$11</c:f>
              <c:numCache>
                <c:formatCode>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F6-442B-B942-3C8B44932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481064"/>
        <c:axId val="247481456"/>
      </c:scatterChart>
      <c:valAx>
        <c:axId val="247481064"/>
        <c:scaling>
          <c:orientation val="minMax"/>
          <c:max val="2.2000000000000002"/>
          <c:min val="0.2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MEASURED VITRINITE REFLECTANCE in oil (%Ro)</a:t>
                </a:r>
              </a:p>
            </c:rich>
          </c:tx>
          <c:layout>
            <c:manualLayout>
              <c:xMode val="edge"/>
              <c:yMode val="edge"/>
              <c:x val="0.29672112860892375"/>
              <c:y val="0.9666817745342812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247481456"/>
        <c:crosses val="autoZero"/>
        <c:crossBetween val="midCat"/>
        <c:majorUnit val="0.2"/>
        <c:minorUnit val="0.1"/>
      </c:valAx>
      <c:valAx>
        <c:axId val="247481456"/>
        <c:scaling>
          <c:orientation val="minMax"/>
          <c:max val="1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HYDROGEN INDEX ( HI, mg HC/g TOC)</a:t>
                </a:r>
              </a:p>
            </c:rich>
          </c:tx>
          <c:layout>
            <c:manualLayout>
              <c:xMode val="edge"/>
              <c:yMode val="edge"/>
              <c:x val="2.8110400262467188E-2"/>
              <c:y val="0.3364491389795790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247481064"/>
        <c:crosses val="autoZero"/>
        <c:crossBetween val="midCat"/>
        <c:minorUnit val="25"/>
      </c:valAx>
      <c:spPr>
        <a:gradFill rotWithShape="0">
          <a:gsLst>
            <a:gs pos="0">
              <a:srgbClr val="C0C0C0"/>
            </a:gs>
            <a:gs pos="100000">
              <a:srgbClr val="E8E8E8"/>
            </a:gs>
          </a:gsLst>
          <a:lin ang="18900000" scaled="1"/>
        </a:gra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E1E1E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0044" r="0.75000000000000044" t="1" header="0.5" footer="0.5"/>
    <c:pageSetup orientation="portrait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35949943117193E-2"/>
          <c:y val="4.145077720207254E-2"/>
          <c:w val="0.89533560864618933"/>
          <c:h val="0.8359240069084633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Datos!$H$2:$H$11</c:f>
              <c:numCache>
                <c:formatCode>0.00</c:formatCode>
                <c:ptCount val="10"/>
                <c:pt idx="0">
                  <c:v>1.0900000000000001</c:v>
                </c:pt>
                <c:pt idx="1">
                  <c:v>1.1000000000000001</c:v>
                </c:pt>
                <c:pt idx="2">
                  <c:v>1.1499999999999999</c:v>
                </c:pt>
                <c:pt idx="3">
                  <c:v>1.1000000000000001</c:v>
                </c:pt>
                <c:pt idx="4">
                  <c:v>1.1200000000000001</c:v>
                </c:pt>
                <c:pt idx="5">
                  <c:v>1.1100000000000001</c:v>
                </c:pt>
                <c:pt idx="6">
                  <c:v>1.1100000000000001</c:v>
                </c:pt>
                <c:pt idx="7">
                  <c:v>1.1499999999999999</c:v>
                </c:pt>
                <c:pt idx="8">
                  <c:v>1.1000000000000001</c:v>
                </c:pt>
                <c:pt idx="9">
                  <c:v>1.1200000000000001</c:v>
                </c:pt>
              </c:numCache>
            </c:numRef>
          </c:xVal>
          <c:yVal>
            <c:numRef>
              <c:f>Datos!$K$2:$K$11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B3-4432-8993-2CB185734C26}"/>
            </c:ext>
          </c:extLst>
        </c:ser>
        <c:ser>
          <c:idx val="1"/>
          <c:order val="1"/>
          <c:tx>
            <c:v>immature line</c:v>
          </c:tx>
          <c:spPr>
            <a:ln w="3175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[1]GUIDELINES!$I$20:$I$21</c:f>
              <c:numCache>
                <c:formatCode>General</c:formatCode>
                <c:ptCount val="2"/>
                <c:pt idx="0">
                  <c:v>0.2</c:v>
                </c:pt>
                <c:pt idx="1">
                  <c:v>2.2000000000000002</c:v>
                </c:pt>
              </c:numCache>
            </c:numRef>
          </c:xVal>
          <c:yVal>
            <c:numRef>
              <c:f>[1]GUIDELINES!$K$20:$K$21</c:f>
              <c:numCache>
                <c:formatCode>General</c:formatCode>
                <c:ptCount val="2"/>
                <c:pt idx="0">
                  <c:v>0.1</c:v>
                </c:pt>
                <c:pt idx="1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DB3-4432-8993-2CB185734C26}"/>
            </c:ext>
          </c:extLst>
        </c:ser>
        <c:ser>
          <c:idx val="2"/>
          <c:order val="2"/>
          <c:tx>
            <c:v>imm-oil line</c:v>
          </c:tx>
          <c:spPr>
            <a:ln w="3175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[1]GUIDELINES!$I$22:$I$23</c:f>
              <c:numCache>
                <c:formatCode>General</c:formatCode>
                <c:ptCount val="2"/>
                <c:pt idx="0">
                  <c:v>0.55000000000000004</c:v>
                </c:pt>
                <c:pt idx="1">
                  <c:v>0.55299999999999994</c:v>
                </c:pt>
              </c:numCache>
            </c:numRef>
          </c:xVal>
          <c:yVal>
            <c:numRef>
              <c:f>[1]GUIDELINES!$K$22:$K$23</c:f>
              <c:numCache>
                <c:formatCode>General</c:formatCode>
                <c:ptCount val="2"/>
                <c:pt idx="0">
                  <c:v>0.1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DB3-4432-8993-2CB185734C26}"/>
            </c:ext>
          </c:extLst>
        </c:ser>
        <c:ser>
          <c:idx val="3"/>
          <c:order val="3"/>
          <c:tx>
            <c:v>oil-gas line</c:v>
          </c:tx>
          <c:spPr>
            <a:ln w="3175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[1]GUIDELINES!$I$24:$I$25</c:f>
              <c:numCache>
                <c:formatCode>General</c:formatCode>
                <c:ptCount val="2"/>
                <c:pt idx="0">
                  <c:v>1.4</c:v>
                </c:pt>
                <c:pt idx="1">
                  <c:v>1.4</c:v>
                </c:pt>
              </c:numCache>
            </c:numRef>
          </c:xVal>
          <c:yVal>
            <c:numRef>
              <c:f>[1]GUIDELINES!$K$24:$K$25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DB3-4432-8993-2CB185734C26}"/>
            </c:ext>
          </c:extLst>
        </c:ser>
        <c:ser>
          <c:idx val="4"/>
          <c:order val="4"/>
          <c:tx>
            <c:v>cond line</c:v>
          </c:tx>
          <c:spPr>
            <a:ln w="3175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[1]GUIDELINES!$R$7:$R$8</c:f>
              <c:numCache>
                <c:formatCode>General</c:formatCode>
                <c:ptCount val="2"/>
                <c:pt idx="0">
                  <c:v>1</c:v>
                </c:pt>
                <c:pt idx="1">
                  <c:v>0.998</c:v>
                </c:pt>
              </c:numCache>
            </c:numRef>
          </c:xVal>
          <c:yVal>
            <c:numRef>
              <c:f>[1]GUIDELINES!$Q$7:$Q$8</c:f>
              <c:numCache>
                <c:formatCode>General</c:formatCode>
                <c:ptCount val="2"/>
                <c:pt idx="0">
                  <c:v>0.1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DB3-4432-8993-2CB185734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0514320"/>
        <c:axId val="320513928"/>
      </c:scatterChart>
      <c:valAx>
        <c:axId val="320514320"/>
        <c:scaling>
          <c:orientation val="minMax"/>
          <c:max val="2.2000000000000002"/>
          <c:min val="0.2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MATURITY (measured vitrinite reflectance in oil, % Ro)</a:t>
                </a:r>
              </a:p>
            </c:rich>
          </c:tx>
          <c:layout>
            <c:manualLayout>
              <c:xMode val="edge"/>
              <c:yMode val="edge"/>
              <c:x val="0.34015927189988665"/>
              <c:y val="0.9378238754638433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320513928"/>
        <c:crosses val="autoZero"/>
        <c:crossBetween val="midCat"/>
        <c:majorUnit val="0.2"/>
        <c:minorUnit val="0.1"/>
      </c:valAx>
      <c:valAx>
        <c:axId val="320513928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PRODUCTION INDEX (PI)</a:t>
                </a:r>
              </a:p>
            </c:rich>
          </c:tx>
          <c:layout>
            <c:manualLayout>
              <c:xMode val="edge"/>
              <c:yMode val="edge"/>
              <c:x val="6.8259385665528968E-3"/>
              <c:y val="0.3229705855733555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320514320"/>
        <c:crosses val="autoZero"/>
        <c:crossBetween val="midCat"/>
      </c:valAx>
      <c:spPr>
        <a:gradFill rotWithShape="0">
          <a:gsLst>
            <a:gs pos="0">
              <a:srgbClr val="C0C0C0"/>
            </a:gs>
            <a:gs pos="100000">
              <a:srgbClr val="E8E8E8"/>
            </a:gs>
          </a:gsLst>
          <a:lin ang="18900000" scaled="1"/>
        </a:gra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E1E1EF"/>
    </a:solidFill>
    <a:ln w="3175">
      <a:solidFill>
        <a:srgbClr val="000000"/>
      </a:solidFill>
      <a:prstDash val="solid"/>
    </a:ln>
  </c:spPr>
  <c:txPr>
    <a:bodyPr/>
    <a:lstStyle/>
    <a:p>
      <a:pPr>
        <a:defRPr sz="2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0044" r="0.75000000000000044" t="1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20676955259112E-2"/>
          <c:y val="3.9632484097869618E-2"/>
          <c:w val="0.89555706385677558"/>
          <c:h val="0.8495136808804225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Datos!$G$2:$G$11</c:f>
              <c:numCache>
                <c:formatCode>0.00</c:formatCode>
                <c:ptCount val="10"/>
                <c:pt idx="0">
                  <c:v>458</c:v>
                </c:pt>
                <c:pt idx="1">
                  <c:v>459.05</c:v>
                </c:pt>
                <c:pt idx="2">
                  <c:v>458.9</c:v>
                </c:pt>
                <c:pt idx="3">
                  <c:v>458.8</c:v>
                </c:pt>
                <c:pt idx="4">
                  <c:v>460</c:v>
                </c:pt>
                <c:pt idx="5">
                  <c:v>462</c:v>
                </c:pt>
                <c:pt idx="6">
                  <c:v>461</c:v>
                </c:pt>
                <c:pt idx="7">
                  <c:v>461</c:v>
                </c:pt>
                <c:pt idx="8">
                  <c:v>463</c:v>
                </c:pt>
                <c:pt idx="9">
                  <c:v>463</c:v>
                </c:pt>
              </c:numCache>
            </c:numRef>
          </c:xVal>
          <c:yVal>
            <c:numRef>
              <c:f>Datos!$K$2:$K$11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89-4F3B-97A2-5C647C16D26B}"/>
            </c:ext>
          </c:extLst>
        </c:ser>
        <c:ser>
          <c:idx val="1"/>
          <c:order val="1"/>
          <c:tx>
            <c:v>immature line</c:v>
          </c:tx>
          <c:spPr>
            <a:ln w="3175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[1]GUIDELINES!$J$20:$J$21</c:f>
              <c:numCache>
                <c:formatCode>General</c:formatCode>
                <c:ptCount val="2"/>
                <c:pt idx="0">
                  <c:v>350</c:v>
                </c:pt>
                <c:pt idx="1">
                  <c:v>600</c:v>
                </c:pt>
              </c:numCache>
            </c:numRef>
          </c:xVal>
          <c:yVal>
            <c:numRef>
              <c:f>[1]GUIDELINES!$K$20:$K$21</c:f>
              <c:numCache>
                <c:formatCode>General</c:formatCode>
                <c:ptCount val="2"/>
                <c:pt idx="0">
                  <c:v>0.1</c:v>
                </c:pt>
                <c:pt idx="1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189-4F3B-97A2-5C647C16D26B}"/>
            </c:ext>
          </c:extLst>
        </c:ser>
        <c:ser>
          <c:idx val="2"/>
          <c:order val="2"/>
          <c:tx>
            <c:v>imm-oil line</c:v>
          </c:tx>
          <c:spPr>
            <a:ln w="3175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[1]GUIDELINES!$J$22:$J$23</c:f>
              <c:numCache>
                <c:formatCode>General</c:formatCode>
                <c:ptCount val="2"/>
                <c:pt idx="0">
                  <c:v>435</c:v>
                </c:pt>
                <c:pt idx="1">
                  <c:v>435</c:v>
                </c:pt>
              </c:numCache>
            </c:numRef>
          </c:xVal>
          <c:yVal>
            <c:numRef>
              <c:f>[1]GUIDELINES!$K$22:$K$23</c:f>
              <c:numCache>
                <c:formatCode>General</c:formatCode>
                <c:ptCount val="2"/>
                <c:pt idx="0">
                  <c:v>0.1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189-4F3B-97A2-5C647C16D26B}"/>
            </c:ext>
          </c:extLst>
        </c:ser>
        <c:ser>
          <c:idx val="3"/>
          <c:order val="3"/>
          <c:tx>
            <c:v>oil-gas line</c:v>
          </c:tx>
          <c:spPr>
            <a:ln w="3175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[1]GUIDELINES!$J$24:$J$25</c:f>
              <c:numCache>
                <c:formatCode>General</c:formatCode>
                <c:ptCount val="2"/>
                <c:pt idx="0">
                  <c:v>475</c:v>
                </c:pt>
                <c:pt idx="1">
                  <c:v>475</c:v>
                </c:pt>
              </c:numCache>
            </c:numRef>
          </c:xVal>
          <c:yVal>
            <c:numRef>
              <c:f>[1]GUIDELINES!$K$24:$K$25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189-4F3B-97A2-5C647C16D26B}"/>
            </c:ext>
          </c:extLst>
        </c:ser>
        <c:ser>
          <c:idx val="4"/>
          <c:order val="4"/>
          <c:tx>
            <c:v>cond line</c:v>
          </c:tx>
          <c:spPr>
            <a:ln w="3175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[1]GUIDELINES!$P$7:$P$8</c:f>
              <c:numCache>
                <c:formatCode>General</c:formatCode>
                <c:ptCount val="2"/>
                <c:pt idx="0">
                  <c:v>455.1</c:v>
                </c:pt>
                <c:pt idx="1">
                  <c:v>455.1</c:v>
                </c:pt>
              </c:numCache>
            </c:numRef>
          </c:xVal>
          <c:yVal>
            <c:numRef>
              <c:f>[1]GUIDELINES!$Q$7:$Q$8</c:f>
              <c:numCache>
                <c:formatCode>General</c:formatCode>
                <c:ptCount val="2"/>
                <c:pt idx="0">
                  <c:v>0.1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189-4F3B-97A2-5C647C16D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0517456"/>
        <c:axId val="320512752"/>
      </c:scatterChart>
      <c:valAx>
        <c:axId val="320517456"/>
        <c:scaling>
          <c:orientation val="minMax"/>
          <c:max val="520"/>
          <c:min val="400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MATURITY (based on Tmax ,</a:t>
                </a:r>
                <a:r>
                  <a:rPr lang="en-US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C)</a:t>
                </a:r>
              </a:p>
            </c:rich>
          </c:tx>
          <c:layout>
            <c:manualLayout>
              <c:xMode val="edge"/>
              <c:yMode val="edge"/>
              <c:x val="0.40562129733783303"/>
              <c:y val="0.9408406190605490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320512752"/>
        <c:crosses val="autoZero"/>
        <c:crossBetween val="midCat"/>
        <c:majorUnit val="25"/>
        <c:minorUnit val="10"/>
      </c:valAx>
      <c:valAx>
        <c:axId val="320512752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PRODUCTION INDEX (PI)</a:t>
                </a:r>
              </a:p>
            </c:rich>
          </c:tx>
          <c:layout>
            <c:manualLayout>
              <c:xMode val="edge"/>
              <c:yMode val="edge"/>
              <c:x val="5.6968878890138732E-3"/>
              <c:y val="0.327398859625305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320517456"/>
        <c:crosses val="autoZero"/>
        <c:crossBetween val="midCat"/>
      </c:valAx>
      <c:spPr>
        <a:gradFill rotWithShape="0">
          <a:gsLst>
            <a:gs pos="0">
              <a:srgbClr val="C0C0C0"/>
            </a:gs>
            <a:gs pos="100000">
              <a:srgbClr val="E8E8E8"/>
            </a:gs>
          </a:gsLst>
          <a:lin ang="18900000" scaled="1"/>
        </a:gra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E1E1EF"/>
    </a:solidFill>
    <a:ln w="3175">
      <a:solidFill>
        <a:srgbClr val="000000"/>
      </a:solidFill>
      <a:prstDash val="solid"/>
    </a:ln>
  </c:spPr>
  <c:txPr>
    <a:bodyPr/>
    <a:lstStyle/>
    <a:p>
      <a:pPr>
        <a:defRPr sz="2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0044" r="0.75000000000000044" t="1" header="0.5" footer="0.5"/>
    <c:pageSetup orientation="landscape" horizontalDpi="-3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656250000000028E-2"/>
          <c:y val="3.2608730265720816E-2"/>
          <c:w val="0.86328125000000022"/>
          <c:h val="0.84347915620664504"/>
        </c:manualLayout>
      </c:layout>
      <c:scatterChart>
        <c:scatterStyle val="lineMarker"/>
        <c:varyColors val="0"/>
        <c:ser>
          <c:idx val="4"/>
          <c:order val="0"/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9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rnd">
                <a:solidFill>
                  <a:schemeClr val="accent5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elete val="1"/>
          </c:dLbls>
          <c:xVal>
            <c:numRef>
              <c:f>'Diagrama Ternario'!$P$3:$P$50</c:f>
              <c:numCache>
                <c:formatCode>0.00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'Diagrama Ternario'!$Q$3:$Q$50</c:f>
              <c:numCache>
                <c:formatCode>0.00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EF-405E-B318-30E2287AD383}"/>
            </c:ext>
          </c:extLst>
        </c:ser>
        <c:ser>
          <c:idx val="1"/>
          <c:order val="1"/>
          <c:spPr>
            <a:ln w="95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elete val="1"/>
          </c:dLbls>
          <c:xVal>
            <c:numRef>
              <c:f>'Diagrama Ternario'!$D$66:$D$145</c:f>
              <c:numCache>
                <c:formatCode>General</c:formatCode>
                <c:ptCount val="80"/>
                <c:pt idx="0">
                  <c:v>55</c:v>
                </c:pt>
                <c:pt idx="1">
                  <c:v>45</c:v>
                </c:pt>
                <c:pt idx="3">
                  <c:v>60</c:v>
                </c:pt>
                <c:pt idx="4">
                  <c:v>40</c:v>
                </c:pt>
                <c:pt idx="6">
                  <c:v>65</c:v>
                </c:pt>
                <c:pt idx="7">
                  <c:v>35</c:v>
                </c:pt>
                <c:pt idx="9">
                  <c:v>70</c:v>
                </c:pt>
                <c:pt idx="10">
                  <c:v>30</c:v>
                </c:pt>
                <c:pt idx="12">
                  <c:v>75</c:v>
                </c:pt>
                <c:pt idx="13">
                  <c:v>25</c:v>
                </c:pt>
                <c:pt idx="15">
                  <c:v>80</c:v>
                </c:pt>
                <c:pt idx="16">
                  <c:v>20</c:v>
                </c:pt>
                <c:pt idx="18">
                  <c:v>85</c:v>
                </c:pt>
                <c:pt idx="19">
                  <c:v>15</c:v>
                </c:pt>
                <c:pt idx="21">
                  <c:v>90</c:v>
                </c:pt>
                <c:pt idx="22">
                  <c:v>10</c:v>
                </c:pt>
                <c:pt idx="24">
                  <c:v>95</c:v>
                </c:pt>
                <c:pt idx="25">
                  <c:v>5</c:v>
                </c:pt>
                <c:pt idx="27">
                  <c:v>95</c:v>
                </c:pt>
                <c:pt idx="28">
                  <c:v>90</c:v>
                </c:pt>
                <c:pt idx="30">
                  <c:v>90</c:v>
                </c:pt>
                <c:pt idx="31">
                  <c:v>80</c:v>
                </c:pt>
                <c:pt idx="33">
                  <c:v>85</c:v>
                </c:pt>
                <c:pt idx="34">
                  <c:v>70</c:v>
                </c:pt>
                <c:pt idx="36">
                  <c:v>80</c:v>
                </c:pt>
                <c:pt idx="37">
                  <c:v>60</c:v>
                </c:pt>
                <c:pt idx="39">
                  <c:v>75</c:v>
                </c:pt>
                <c:pt idx="40">
                  <c:v>50</c:v>
                </c:pt>
                <c:pt idx="42">
                  <c:v>70</c:v>
                </c:pt>
                <c:pt idx="43">
                  <c:v>40</c:v>
                </c:pt>
                <c:pt idx="45">
                  <c:v>65</c:v>
                </c:pt>
                <c:pt idx="46">
                  <c:v>30</c:v>
                </c:pt>
                <c:pt idx="48">
                  <c:v>60</c:v>
                </c:pt>
                <c:pt idx="49">
                  <c:v>20</c:v>
                </c:pt>
                <c:pt idx="51">
                  <c:v>55</c:v>
                </c:pt>
                <c:pt idx="52">
                  <c:v>10</c:v>
                </c:pt>
                <c:pt idx="54">
                  <c:v>5</c:v>
                </c:pt>
                <c:pt idx="55">
                  <c:v>10</c:v>
                </c:pt>
                <c:pt idx="57">
                  <c:v>10</c:v>
                </c:pt>
                <c:pt idx="58">
                  <c:v>20</c:v>
                </c:pt>
                <c:pt idx="60">
                  <c:v>15</c:v>
                </c:pt>
                <c:pt idx="61">
                  <c:v>30</c:v>
                </c:pt>
                <c:pt idx="63">
                  <c:v>20</c:v>
                </c:pt>
                <c:pt idx="64">
                  <c:v>40</c:v>
                </c:pt>
                <c:pt idx="66">
                  <c:v>25</c:v>
                </c:pt>
                <c:pt idx="67">
                  <c:v>50</c:v>
                </c:pt>
                <c:pt idx="69">
                  <c:v>30</c:v>
                </c:pt>
                <c:pt idx="70">
                  <c:v>60</c:v>
                </c:pt>
                <c:pt idx="72">
                  <c:v>35</c:v>
                </c:pt>
                <c:pt idx="73">
                  <c:v>70</c:v>
                </c:pt>
                <c:pt idx="75">
                  <c:v>40</c:v>
                </c:pt>
                <c:pt idx="76">
                  <c:v>80</c:v>
                </c:pt>
                <c:pt idx="78">
                  <c:v>45</c:v>
                </c:pt>
                <c:pt idx="79">
                  <c:v>90</c:v>
                </c:pt>
              </c:numCache>
            </c:numRef>
          </c:xVal>
          <c:yVal>
            <c:numRef>
              <c:f>'Diagrama Ternario'!$F$66:$F$145</c:f>
              <c:numCache>
                <c:formatCode>General</c:formatCode>
                <c:ptCount val="80"/>
                <c:pt idx="0">
                  <c:v>90</c:v>
                </c:pt>
                <c:pt idx="1">
                  <c:v>90</c:v>
                </c:pt>
                <c:pt idx="3">
                  <c:v>80</c:v>
                </c:pt>
                <c:pt idx="4">
                  <c:v>80</c:v>
                </c:pt>
                <c:pt idx="6">
                  <c:v>70</c:v>
                </c:pt>
                <c:pt idx="7">
                  <c:v>70</c:v>
                </c:pt>
                <c:pt idx="9">
                  <c:v>60</c:v>
                </c:pt>
                <c:pt idx="10">
                  <c:v>60</c:v>
                </c:pt>
                <c:pt idx="12">
                  <c:v>50</c:v>
                </c:pt>
                <c:pt idx="13">
                  <c:v>50</c:v>
                </c:pt>
                <c:pt idx="15">
                  <c:v>40</c:v>
                </c:pt>
                <c:pt idx="16">
                  <c:v>40</c:v>
                </c:pt>
                <c:pt idx="18">
                  <c:v>30</c:v>
                </c:pt>
                <c:pt idx="19">
                  <c:v>30</c:v>
                </c:pt>
                <c:pt idx="21">
                  <c:v>20</c:v>
                </c:pt>
                <c:pt idx="22">
                  <c:v>20</c:v>
                </c:pt>
                <c:pt idx="24">
                  <c:v>10</c:v>
                </c:pt>
                <c:pt idx="25">
                  <c:v>10</c:v>
                </c:pt>
                <c:pt idx="27">
                  <c:v>10</c:v>
                </c:pt>
                <c:pt idx="28">
                  <c:v>0</c:v>
                </c:pt>
                <c:pt idx="30">
                  <c:v>20</c:v>
                </c:pt>
                <c:pt idx="31">
                  <c:v>0</c:v>
                </c:pt>
                <c:pt idx="33">
                  <c:v>30</c:v>
                </c:pt>
                <c:pt idx="34">
                  <c:v>0</c:v>
                </c:pt>
                <c:pt idx="36">
                  <c:v>40</c:v>
                </c:pt>
                <c:pt idx="37">
                  <c:v>0</c:v>
                </c:pt>
                <c:pt idx="39">
                  <c:v>50</c:v>
                </c:pt>
                <c:pt idx="40">
                  <c:v>0</c:v>
                </c:pt>
                <c:pt idx="42">
                  <c:v>60</c:v>
                </c:pt>
                <c:pt idx="43">
                  <c:v>0</c:v>
                </c:pt>
                <c:pt idx="45">
                  <c:v>70</c:v>
                </c:pt>
                <c:pt idx="46">
                  <c:v>0</c:v>
                </c:pt>
                <c:pt idx="48">
                  <c:v>80</c:v>
                </c:pt>
                <c:pt idx="49">
                  <c:v>0</c:v>
                </c:pt>
                <c:pt idx="51">
                  <c:v>90</c:v>
                </c:pt>
                <c:pt idx="52">
                  <c:v>0</c:v>
                </c:pt>
                <c:pt idx="54">
                  <c:v>10</c:v>
                </c:pt>
                <c:pt idx="55">
                  <c:v>0</c:v>
                </c:pt>
                <c:pt idx="57">
                  <c:v>20</c:v>
                </c:pt>
                <c:pt idx="58">
                  <c:v>0</c:v>
                </c:pt>
                <c:pt idx="60">
                  <c:v>30</c:v>
                </c:pt>
                <c:pt idx="61">
                  <c:v>0</c:v>
                </c:pt>
                <c:pt idx="63">
                  <c:v>40</c:v>
                </c:pt>
                <c:pt idx="64">
                  <c:v>0</c:v>
                </c:pt>
                <c:pt idx="66">
                  <c:v>50</c:v>
                </c:pt>
                <c:pt idx="67">
                  <c:v>0</c:v>
                </c:pt>
                <c:pt idx="69">
                  <c:v>60</c:v>
                </c:pt>
                <c:pt idx="70">
                  <c:v>0</c:v>
                </c:pt>
                <c:pt idx="72">
                  <c:v>70</c:v>
                </c:pt>
                <c:pt idx="73">
                  <c:v>0</c:v>
                </c:pt>
                <c:pt idx="75">
                  <c:v>80</c:v>
                </c:pt>
                <c:pt idx="76">
                  <c:v>0</c:v>
                </c:pt>
                <c:pt idx="78">
                  <c:v>90</c:v>
                </c:pt>
                <c:pt idx="7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9EF-405E-B318-30E2287AD383}"/>
            </c:ext>
          </c:extLst>
        </c:ser>
        <c:ser>
          <c:idx val="2"/>
          <c:order val="2"/>
          <c:spPr>
            <a:ln w="95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rnd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tx>
                <c:strRef>
                  <c:f>'Diagrama Ternario'!$E$64</c:f>
                  <c:strCache>
                    <c:ptCount val="1"/>
                    <c:pt idx="0">
                      <c:v>0</c:v>
                    </c:pt>
                  </c:strCache>
                </c:strRef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{C8212235-1CFB-4407-9845-E420CD96C016}</c15:txfldGUID>
                      <c15:f>'Diagrama Ternario'!$E$64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99EF-405E-B318-30E2287AD383}"/>
                </c:ext>
              </c:extLst>
            </c:dLbl>
            <c:dLbl>
              <c:idx val="1"/>
              <c:tx>
                <c:strRef>
                  <c:f>'Diagrama Ternario'!$E$63</c:f>
                  <c:strCache>
                    <c:ptCount val="1"/>
                    <c:pt idx="0">
                      <c:v>10</c:v>
                    </c:pt>
                  </c:strCache>
                </c:strRef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{16A63B20-7582-46F1-A85A-73BFE8E006FB}</c15:txfldGUID>
                      <c15:f>'Diagrama Ternario'!$E$63</c15:f>
                      <c15:dlblFieldTableCache>
                        <c:ptCount val="1"/>
                        <c:pt idx="0">
                          <c:v>10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99EF-405E-B318-30E2287AD383}"/>
                </c:ext>
              </c:extLst>
            </c:dLbl>
            <c:dLbl>
              <c:idx val="2"/>
              <c:tx>
                <c:strRef>
                  <c:f>'Diagrama Ternario'!$E$62</c:f>
                  <c:strCache>
                    <c:ptCount val="1"/>
                    <c:pt idx="0">
                      <c:v>20</c:v>
                    </c:pt>
                  </c:strCache>
                </c:strRef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{162C4370-7C82-413C-AA57-4E008C178A30}</c15:txfldGUID>
                      <c15:f>'Diagrama Ternario'!$E$62</c15:f>
                      <c15:dlblFieldTableCache>
                        <c:ptCount val="1"/>
                        <c:pt idx="0">
                          <c:v>20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99EF-405E-B318-30E2287AD383}"/>
                </c:ext>
              </c:extLst>
            </c:dLbl>
            <c:dLbl>
              <c:idx val="3"/>
              <c:tx>
                <c:strRef>
                  <c:f>'Diagrama Ternario'!$E$61</c:f>
                  <c:strCache>
                    <c:ptCount val="1"/>
                    <c:pt idx="0">
                      <c:v>30</c:v>
                    </c:pt>
                  </c:strCache>
                </c:strRef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{969C5B8F-EBA4-48B8-9C92-E3DB4393987F}</c15:txfldGUID>
                      <c15:f>'Diagrama Ternario'!$E$61</c15:f>
                      <c15:dlblFieldTableCache>
                        <c:ptCount val="1"/>
                        <c:pt idx="0">
                          <c:v>30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99EF-405E-B318-30E2287AD383}"/>
                </c:ext>
              </c:extLst>
            </c:dLbl>
            <c:dLbl>
              <c:idx val="4"/>
              <c:tx>
                <c:strRef>
                  <c:f>'Diagrama Ternario'!$E$60</c:f>
                  <c:strCache>
                    <c:ptCount val="1"/>
                    <c:pt idx="0">
                      <c:v>40</c:v>
                    </c:pt>
                  </c:strCache>
                </c:strRef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{BCD50924-6FF5-4458-A932-F4BF6EEF1A80}</c15:txfldGUID>
                      <c15:f>'Diagrama Ternario'!$E$60</c15:f>
                      <c15:dlblFieldTableCache>
                        <c:ptCount val="1"/>
                        <c:pt idx="0">
                          <c:v>40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99EF-405E-B318-30E2287AD383}"/>
                </c:ext>
              </c:extLst>
            </c:dLbl>
            <c:dLbl>
              <c:idx val="5"/>
              <c:tx>
                <c:strRef>
                  <c:f>'Diagrama Ternario'!$E$59</c:f>
                  <c:strCache>
                    <c:ptCount val="1"/>
                    <c:pt idx="0">
                      <c:v>50</c:v>
                    </c:pt>
                  </c:strCache>
                </c:strRef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{ED8543C3-F13B-41AE-8B7A-09561E9939D8}</c15:txfldGUID>
                      <c15:f>'Diagrama Ternario'!$E$59</c15:f>
                      <c15:dlblFieldTableCache>
                        <c:ptCount val="1"/>
                        <c:pt idx="0">
                          <c:v>50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99EF-405E-B318-30E2287AD383}"/>
                </c:ext>
              </c:extLst>
            </c:dLbl>
            <c:dLbl>
              <c:idx val="6"/>
              <c:tx>
                <c:strRef>
                  <c:f>'Diagrama Ternario'!$E$58</c:f>
                  <c:strCache>
                    <c:ptCount val="1"/>
                    <c:pt idx="0">
                      <c:v>60</c:v>
                    </c:pt>
                  </c:strCache>
                </c:strRef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{45B40624-DB35-461D-8BA5-7ACD431E8B0F}</c15:txfldGUID>
                      <c15:f>'Diagrama Ternario'!$E$58</c15:f>
                      <c15:dlblFieldTableCache>
                        <c:ptCount val="1"/>
                        <c:pt idx="0">
                          <c:v>60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99EF-405E-B318-30E2287AD383}"/>
                </c:ext>
              </c:extLst>
            </c:dLbl>
            <c:dLbl>
              <c:idx val="7"/>
              <c:tx>
                <c:strRef>
                  <c:f>'Diagrama Ternario'!$E$57</c:f>
                  <c:strCache>
                    <c:ptCount val="1"/>
                    <c:pt idx="0">
                      <c:v>70</c:v>
                    </c:pt>
                  </c:strCache>
                </c:strRef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{5FC2C474-9653-414C-9B8B-C1BC82168EE6}</c15:txfldGUID>
                      <c15:f>'Diagrama Ternario'!$E$57</c15:f>
                      <c15:dlblFieldTableCache>
                        <c:ptCount val="1"/>
                        <c:pt idx="0">
                          <c:v>70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99EF-405E-B318-30E2287AD383}"/>
                </c:ext>
              </c:extLst>
            </c:dLbl>
            <c:dLbl>
              <c:idx val="8"/>
              <c:tx>
                <c:strRef>
                  <c:f>'Diagrama Ternario'!$E$56</c:f>
                  <c:strCache>
                    <c:ptCount val="1"/>
                    <c:pt idx="0">
                      <c:v>80</c:v>
                    </c:pt>
                  </c:strCache>
                </c:strRef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{5A0A1574-3635-4B68-8E93-88CF4B2FE010}</c15:txfldGUID>
                      <c15:f>'Diagrama Ternario'!$E$56</c15:f>
                      <c15:dlblFieldTableCache>
                        <c:ptCount val="1"/>
                        <c:pt idx="0">
                          <c:v>80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99EF-405E-B318-30E2287AD383}"/>
                </c:ext>
              </c:extLst>
            </c:dLbl>
            <c:dLbl>
              <c:idx val="9"/>
              <c:tx>
                <c:strRef>
                  <c:f>'Diagrama Ternario'!$E$55</c:f>
                  <c:strCache>
                    <c:ptCount val="1"/>
                    <c:pt idx="0">
                      <c:v>90</c:v>
                    </c:pt>
                  </c:strCache>
                </c:strRef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{24094681-B8A8-48A5-995E-DEBA654669F1}</c15:txfldGUID>
                      <c15:f>'Diagrama Ternario'!$E$55</c15:f>
                      <c15:dlblFieldTableCache>
                        <c:ptCount val="1"/>
                        <c:pt idx="0">
                          <c:v>90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99EF-405E-B318-30E2287AD383}"/>
                </c:ext>
              </c:extLst>
            </c:dLbl>
            <c:dLbl>
              <c:idx val="10"/>
              <c:tx>
                <c:strRef>
                  <c:f>'Diagrama Ternario'!$F$64</c:f>
                  <c:strCache>
                    <c:ptCount val="1"/>
                    <c:pt idx="0">
                      <c:v>100</c:v>
                    </c:pt>
                  </c:strCache>
                </c:strRef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{C29B1055-827F-4B51-867B-EA3013AEA3EC}</c15:txfldGUID>
                      <c15:f>'Diagrama Ternario'!$F$64</c15:f>
                      <c15:dlblFieldTableCache>
                        <c:ptCount val="1"/>
                        <c:pt idx="0">
                          <c:v>100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99EF-405E-B318-30E2287AD3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'Diagrama Ternario'!$D$54:$D$64</c:f>
              <c:numCache>
                <c:formatCode>General</c:formatCode>
                <c:ptCount val="11"/>
                <c:pt idx="0">
                  <c:v>50</c:v>
                </c:pt>
                <c:pt idx="1">
                  <c:v>45</c:v>
                </c:pt>
                <c:pt idx="2">
                  <c:v>40</c:v>
                </c:pt>
                <c:pt idx="3">
                  <c:v>35</c:v>
                </c:pt>
                <c:pt idx="4">
                  <c:v>30</c:v>
                </c:pt>
                <c:pt idx="5">
                  <c:v>25</c:v>
                </c:pt>
                <c:pt idx="6">
                  <c:v>20</c:v>
                </c:pt>
                <c:pt idx="7">
                  <c:v>15</c:v>
                </c:pt>
                <c:pt idx="8">
                  <c:v>10</c:v>
                </c:pt>
                <c:pt idx="9">
                  <c:v>5</c:v>
                </c:pt>
                <c:pt idx="10">
                  <c:v>0</c:v>
                </c:pt>
              </c:numCache>
            </c:numRef>
          </c:xVal>
          <c:yVal>
            <c:numRef>
              <c:f>'Diagrama Ternario'!$E$54:$E$64</c:f>
              <c:numCache>
                <c:formatCode>General</c:formatCode>
                <c:ptCount val="11"/>
                <c:pt idx="0">
                  <c:v>100</c:v>
                </c:pt>
                <c:pt idx="1">
                  <c:v>90</c:v>
                </c:pt>
                <c:pt idx="2">
                  <c:v>80</c:v>
                </c:pt>
                <c:pt idx="3">
                  <c:v>70</c:v>
                </c:pt>
                <c:pt idx="4">
                  <c:v>60</c:v>
                </c:pt>
                <c:pt idx="5">
                  <c:v>50</c:v>
                </c:pt>
                <c:pt idx="6">
                  <c:v>40</c:v>
                </c:pt>
                <c:pt idx="7">
                  <c:v>30</c:v>
                </c:pt>
                <c:pt idx="8">
                  <c:v>20</c:v>
                </c:pt>
                <c:pt idx="9">
                  <c:v>10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9EF-405E-B318-30E2287AD383}"/>
            </c:ext>
          </c:extLst>
        </c:ser>
        <c:ser>
          <c:idx val="3"/>
          <c:order val="3"/>
          <c:spPr>
            <a:ln w="95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rnd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'Diagrama Ternario'!$D$42:$D$52</c:f>
              <c:numCache>
                <c:formatCode>General</c:formatCode>
                <c:ptCount val="1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</c:numCache>
            </c:numRef>
          </c:xVal>
          <c:yVal>
            <c:numRef>
              <c:f>'Diagrama Ternario'!$F$42:$F$52</c:f>
              <c:numCache>
                <c:formatCode>General</c:formatCode>
                <c:ptCount val="11"/>
                <c:pt idx="0">
                  <c:v>100</c:v>
                </c:pt>
                <c:pt idx="1">
                  <c:v>90</c:v>
                </c:pt>
                <c:pt idx="2">
                  <c:v>80</c:v>
                </c:pt>
                <c:pt idx="3">
                  <c:v>70</c:v>
                </c:pt>
                <c:pt idx="4">
                  <c:v>60</c:v>
                </c:pt>
                <c:pt idx="5">
                  <c:v>50</c:v>
                </c:pt>
                <c:pt idx="6">
                  <c:v>40</c:v>
                </c:pt>
                <c:pt idx="7">
                  <c:v>30</c:v>
                </c:pt>
                <c:pt idx="8">
                  <c:v>20</c:v>
                </c:pt>
                <c:pt idx="9">
                  <c:v>10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9EF-405E-B318-30E2287AD383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</c:dLbls>
        <c:axId val="243546136"/>
        <c:axId val="243544960"/>
      </c:scatterChart>
      <c:valAx>
        <c:axId val="2435461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43544960"/>
        <c:crosses val="autoZero"/>
        <c:crossBetween val="midCat"/>
        <c:majorUnit val="10"/>
      </c:valAx>
      <c:valAx>
        <c:axId val="24354496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43546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 alignWithMargins="0">
      <c:oddHeader>&amp;CExtended UNIQUAC&amp;R&amp;D</c:oddHeader>
    </c:headerFooter>
    <c:pageMargins b="0.98425196850393681" l="0.74803149606299235" r="0.74803149606299235" t="0.98425196850393681" header="0.51181102362204722" footer="0.51181102362204722"/>
    <c:pageSetup paperSize="9" orientation="landscape" horizontalDpi="-4" verticalDpi="300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38100</xdr:rowOff>
    </xdr:from>
    <xdr:to>
      <xdr:col>7</xdr:col>
      <xdr:colOff>752475</xdr:colOff>
      <xdr:row>41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104775</xdr:colOff>
      <xdr:row>6</xdr:row>
      <xdr:rowOff>9525</xdr:rowOff>
    </xdr:from>
    <xdr:to>
      <xdr:col>7</xdr:col>
      <xdr:colOff>104775</xdr:colOff>
      <xdr:row>37</xdr:row>
      <xdr:rowOff>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>
          <a:grpSpLocks/>
        </xdr:cNvGrpSpPr>
      </xdr:nvGrpSpPr>
      <xdr:grpSpPr bwMode="auto">
        <a:xfrm>
          <a:off x="866775" y="1368425"/>
          <a:ext cx="4572000" cy="5895975"/>
          <a:chOff x="90" y="192"/>
          <a:chExt cx="446" cy="619"/>
        </a:xfrm>
      </xdr:grpSpPr>
      <xdr:grpSp>
        <xdr:nvGrpSpPr>
          <xdr:cNvPr id="4" name="Group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GrpSpPr>
            <a:grpSpLocks/>
          </xdr:cNvGrpSpPr>
        </xdr:nvGrpSpPr>
        <xdr:grpSpPr bwMode="auto">
          <a:xfrm>
            <a:off x="90" y="192"/>
            <a:ext cx="97" cy="602"/>
            <a:chOff x="90" y="192"/>
            <a:chExt cx="97" cy="602"/>
          </a:xfrm>
        </xdr:grpSpPr>
        <xdr:sp macro="" textlink="">
          <xdr:nvSpPr>
            <xdr:cNvPr id="17" name="Arc 4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>
              <a:spLocks/>
            </xdr:cNvSpPr>
          </xdr:nvSpPr>
          <xdr:spPr bwMode="auto">
            <a:xfrm flipV="1">
              <a:off x="90" y="539"/>
              <a:ext cx="10" cy="255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8" name="Arc 5">
              <a:extLst>
                <a:ext uri="{FF2B5EF4-FFF2-40B4-BE49-F238E27FC236}">
                  <a16:creationId xmlns:a16="http://schemas.microsoft.com/office/drawing/2014/main" id="{00000000-0008-0000-0100-000012000000}"/>
                </a:ext>
              </a:extLst>
            </xdr:cNvPr>
            <xdr:cNvSpPr>
              <a:spLocks/>
            </xdr:cNvSpPr>
          </xdr:nvSpPr>
          <xdr:spPr bwMode="auto">
            <a:xfrm flipH="1">
              <a:off x="100" y="210"/>
              <a:ext cx="59" cy="331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9" name="Text 32">
              <a:extLst>
                <a:ext uri="{FF2B5EF4-FFF2-40B4-BE49-F238E27FC236}">
                  <a16:creationId xmlns:a16="http://schemas.microsoft.com/office/drawing/2014/main" id="{00000000-0008-0000-0100-00001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2" y="192"/>
              <a:ext cx="22" cy="33"/>
            </a:xfrm>
            <a:prstGeom prst="rect">
              <a:avLst/>
            </a:prstGeom>
            <a:noFill/>
            <a:ln w="1">
              <a:noFill/>
              <a:miter lim="800000"/>
              <a:headEnd/>
              <a:tailEnd/>
            </a:ln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</a:t>
              </a:r>
            </a:p>
          </xdr:txBody>
        </xdr:sp>
      </xdr:grpSp>
      <xdr:grpSp>
        <xdr:nvGrpSpPr>
          <xdr:cNvPr id="5" name="Group 7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GrpSpPr>
            <a:grpSpLocks/>
          </xdr:cNvGrpSpPr>
        </xdr:nvGrpSpPr>
        <xdr:grpSpPr bwMode="auto">
          <a:xfrm>
            <a:off x="100" y="356"/>
            <a:ext cx="436" cy="455"/>
            <a:chOff x="100" y="356"/>
            <a:chExt cx="436" cy="455"/>
          </a:xfrm>
        </xdr:grpSpPr>
        <xdr:sp macro="" textlink="">
          <xdr:nvSpPr>
            <xdr:cNvPr id="6" name="Arc 8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SpPr>
              <a:spLocks/>
            </xdr:cNvSpPr>
          </xdr:nvSpPr>
          <xdr:spPr bwMode="auto">
            <a:xfrm flipH="1">
              <a:off x="100" y="375"/>
              <a:ext cx="127" cy="223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7" name="Text 33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31" y="356"/>
              <a:ext cx="36" cy="37"/>
            </a:xfrm>
            <a:prstGeom prst="rect">
              <a:avLst/>
            </a:prstGeom>
            <a:noFill/>
            <a:ln w="1">
              <a:noFill/>
              <a:miter lim="800000"/>
              <a:headEnd/>
              <a:tailEnd/>
            </a:ln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II</a:t>
              </a:r>
            </a:p>
          </xdr:txBody>
        </xdr:sp>
        <xdr:grpSp>
          <xdr:nvGrpSpPr>
            <xdr:cNvPr id="8" name="Group 10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26" y="696"/>
              <a:ext cx="410" cy="115"/>
              <a:chOff x="3840000" y="15100000"/>
              <a:chExt cx="9320000" cy="2800000"/>
            </a:xfrm>
          </xdr:grpSpPr>
          <xdr:grpSp>
            <xdr:nvGrpSpPr>
              <xdr:cNvPr id="9" name="Group 11">
                <a:extLst>
                  <a:ext uri="{FF2B5EF4-FFF2-40B4-BE49-F238E27FC236}">
                    <a16:creationId xmlns:a16="http://schemas.microsoft.com/office/drawing/2014/main" id="{00000000-0008-0000-0100-000009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3840000" y="15100000"/>
                <a:ext cx="9160000" cy="2520000"/>
                <a:chOff x="3840000" y="15100000"/>
                <a:chExt cx="9160000" cy="2520000"/>
              </a:xfrm>
            </xdr:grpSpPr>
            <xdr:sp macro="" textlink="">
              <xdr:nvSpPr>
                <xdr:cNvPr id="14" name="Arc 12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 flipH="1">
                  <a:off x="3840000" y="15100000"/>
                  <a:ext cx="5420000" cy="2520000"/>
                </a:xfrm>
                <a:custGeom>
                  <a:avLst/>
                  <a:gdLst>
                    <a:gd name="T0" fmla="*/ 0 w 21600"/>
                    <a:gd name="T1" fmla="*/ 0 h 21600"/>
                    <a:gd name="T2" fmla="*/ 2147483647 w 21600"/>
                    <a:gd name="T3" fmla="*/ 2147483647 h 21600"/>
                    <a:gd name="T4" fmla="*/ 0 w 21600"/>
                    <a:gd name="T5" fmla="*/ 2147483647 h 21600"/>
                    <a:gd name="T6" fmla="*/ 0 60000 65536"/>
                    <a:gd name="T7" fmla="*/ 0 60000 65536"/>
                    <a:gd name="T8" fmla="*/ 0 60000 65536"/>
                    <a:gd name="T9" fmla="*/ 0 w 21600"/>
                    <a:gd name="T10" fmla="*/ 0 h 21600"/>
                    <a:gd name="T11" fmla="*/ 21600 w 21600"/>
                    <a:gd name="T12" fmla="*/ 21600 h 21600"/>
                  </a:gdLst>
                  <a:ahLst/>
                  <a:cxnLst>
                    <a:cxn ang="T6">
                      <a:pos x="T0" y="T1"/>
                    </a:cxn>
                    <a:cxn ang="T7">
                      <a:pos x="T2" y="T3"/>
                    </a:cxn>
                    <a:cxn ang="T8">
                      <a:pos x="T4" y="T5"/>
                    </a:cxn>
                  </a:cxnLst>
                  <a:rect l="T9" t="T10" r="T11" b="T12"/>
                  <a:pathLst>
                    <a:path w="21600" h="21600" fill="none" extrusionOk="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</a:path>
                    <a:path w="21600" h="21600" stroke="0" extrusionOk="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  <a:lnTo>
                        <a:pt x="0" y="21600"/>
                      </a:lnTo>
                      <a:close/>
                    </a:path>
                  </a:pathLst>
                </a:cu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15" name="Arc 13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9240000" y="15100000"/>
                  <a:ext cx="2720000" cy="340000"/>
                </a:xfrm>
                <a:custGeom>
                  <a:avLst/>
                  <a:gdLst>
                    <a:gd name="T0" fmla="*/ 0 w 21600"/>
                    <a:gd name="T1" fmla="*/ 0 h 21600"/>
                    <a:gd name="T2" fmla="*/ 2147483647 w 21600"/>
                    <a:gd name="T3" fmla="*/ 2147483647 h 21600"/>
                    <a:gd name="T4" fmla="*/ 0 w 21600"/>
                    <a:gd name="T5" fmla="*/ 2147483647 h 21600"/>
                    <a:gd name="T6" fmla="*/ 0 60000 65536"/>
                    <a:gd name="T7" fmla="*/ 0 60000 65536"/>
                    <a:gd name="T8" fmla="*/ 0 60000 65536"/>
                    <a:gd name="T9" fmla="*/ 0 w 21600"/>
                    <a:gd name="T10" fmla="*/ 0 h 21600"/>
                    <a:gd name="T11" fmla="*/ 21600 w 21600"/>
                    <a:gd name="T12" fmla="*/ 21600 h 21600"/>
                  </a:gdLst>
                  <a:ahLst/>
                  <a:cxnLst>
                    <a:cxn ang="T6">
                      <a:pos x="T0" y="T1"/>
                    </a:cxn>
                    <a:cxn ang="T7">
                      <a:pos x="T2" y="T3"/>
                    </a:cxn>
                    <a:cxn ang="T8">
                      <a:pos x="T4" y="T5"/>
                    </a:cxn>
                  </a:cxnLst>
                  <a:rect l="T9" t="T10" r="T11" b="T12"/>
                  <a:pathLst>
                    <a:path w="21600" h="21600" fill="none" extrusionOk="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</a:path>
                    <a:path w="21600" h="21600" stroke="0" extrusionOk="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  <a:lnTo>
                        <a:pt x="0" y="21600"/>
                      </a:lnTo>
                      <a:close/>
                    </a:path>
                  </a:pathLst>
                </a:cu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16" name="Text 34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2040559" y="15148696"/>
                  <a:ext cx="950469" cy="949565"/>
                </a:xfrm>
                <a:prstGeom prst="rect">
                  <a:avLst/>
                </a:prstGeom>
                <a:noFill/>
                <a:ln w="1">
                  <a:noFill/>
                  <a:miter lim="800000"/>
                  <a:headEnd/>
                  <a:tailEnd/>
                </a:ln>
              </xdr:spPr>
              <xdr:txBody>
                <a:bodyPr vertOverflow="clip" wrap="square" lIns="27432" tIns="22860" rIns="0" bIns="0" anchor="t" upright="1"/>
                <a:lstStyle/>
                <a:p>
                  <a:pPr algn="l" rtl="0">
                    <a:defRPr sz="1000"/>
                  </a:pPr>
                  <a:r>
                    <a:rPr lang="en-US" sz="12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rPr>
                    <a:t>III</a:t>
                  </a:r>
                </a:p>
              </xdr:txBody>
            </xdr:sp>
          </xdr:grpSp>
          <xdr:grpSp>
            <xdr:nvGrpSpPr>
              <xdr:cNvPr id="10" name="Group 15">
                <a:extLst>
                  <a:ext uri="{FF2B5EF4-FFF2-40B4-BE49-F238E27FC236}">
                    <a16:creationId xmlns:a16="http://schemas.microsoft.com/office/drawing/2014/main" id="{00000000-0008-0000-0100-00000A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560000" y="16920000"/>
                <a:ext cx="8600000" cy="980000"/>
                <a:chOff x="4560000" y="16920000"/>
                <a:chExt cx="8600000" cy="980000"/>
              </a:xfrm>
            </xdr:grpSpPr>
            <xdr:sp macro="" textlink="">
              <xdr:nvSpPr>
                <xdr:cNvPr id="11" name="Arc 16">
                  <a:extLst>
                    <a:ext uri="{FF2B5EF4-FFF2-40B4-BE49-F238E27FC236}">
                      <a16:creationId xmlns:a16="http://schemas.microsoft.com/office/drawing/2014/main" id="{00000000-0008-0000-0100-00000B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 flipH="1">
                  <a:off x="4560000" y="17240000"/>
                  <a:ext cx="4840000" cy="640000"/>
                </a:xfrm>
                <a:custGeom>
                  <a:avLst/>
                  <a:gdLst>
                    <a:gd name="T0" fmla="*/ 0 w 21600"/>
                    <a:gd name="T1" fmla="*/ 0 h 21600"/>
                    <a:gd name="T2" fmla="*/ 2147483647 w 21600"/>
                    <a:gd name="T3" fmla="*/ 2147483647 h 21600"/>
                    <a:gd name="T4" fmla="*/ 0 w 21600"/>
                    <a:gd name="T5" fmla="*/ 2147483647 h 21600"/>
                    <a:gd name="T6" fmla="*/ 0 60000 65536"/>
                    <a:gd name="T7" fmla="*/ 0 60000 65536"/>
                    <a:gd name="T8" fmla="*/ 0 60000 65536"/>
                    <a:gd name="T9" fmla="*/ 0 w 21600"/>
                    <a:gd name="T10" fmla="*/ 0 h 21600"/>
                    <a:gd name="T11" fmla="*/ 21600 w 21600"/>
                    <a:gd name="T12" fmla="*/ 21600 h 21600"/>
                  </a:gdLst>
                  <a:ahLst/>
                  <a:cxnLst>
                    <a:cxn ang="T6">
                      <a:pos x="T0" y="T1"/>
                    </a:cxn>
                    <a:cxn ang="T7">
                      <a:pos x="T2" y="T3"/>
                    </a:cxn>
                    <a:cxn ang="T8">
                      <a:pos x="T4" y="T5"/>
                    </a:cxn>
                  </a:cxnLst>
                  <a:rect l="T9" t="T10" r="T11" b="T12"/>
                  <a:pathLst>
                    <a:path w="21600" h="21600" fill="none" extrusionOk="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</a:path>
                    <a:path w="21600" h="21600" stroke="0" extrusionOk="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  <a:lnTo>
                        <a:pt x="0" y="21600"/>
                      </a:lnTo>
                      <a:close/>
                    </a:path>
                  </a:pathLst>
                </a:cu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12" name="Arc 17">
                  <a:extLst>
                    <a:ext uri="{FF2B5EF4-FFF2-40B4-BE49-F238E27FC236}">
                      <a16:creationId xmlns:a16="http://schemas.microsoft.com/office/drawing/2014/main" id="{00000000-0008-0000-0100-00000C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9260000" y="17240000"/>
                  <a:ext cx="2780000" cy="140000"/>
                </a:xfrm>
                <a:custGeom>
                  <a:avLst/>
                  <a:gdLst>
                    <a:gd name="T0" fmla="*/ 0 w 21600"/>
                    <a:gd name="T1" fmla="*/ 0 h 21600"/>
                    <a:gd name="T2" fmla="*/ 2147483647 w 21600"/>
                    <a:gd name="T3" fmla="*/ 1601395747 h 21600"/>
                    <a:gd name="T4" fmla="*/ 0 w 21600"/>
                    <a:gd name="T5" fmla="*/ 1601395747 h 21600"/>
                    <a:gd name="T6" fmla="*/ 0 60000 65536"/>
                    <a:gd name="T7" fmla="*/ 0 60000 65536"/>
                    <a:gd name="T8" fmla="*/ 0 60000 65536"/>
                    <a:gd name="T9" fmla="*/ 0 w 21600"/>
                    <a:gd name="T10" fmla="*/ 0 h 21600"/>
                    <a:gd name="T11" fmla="*/ 21600 w 21600"/>
                    <a:gd name="T12" fmla="*/ 21600 h 21600"/>
                  </a:gdLst>
                  <a:ahLst/>
                  <a:cxnLst>
                    <a:cxn ang="T6">
                      <a:pos x="T0" y="T1"/>
                    </a:cxn>
                    <a:cxn ang="T7">
                      <a:pos x="T2" y="T3"/>
                    </a:cxn>
                    <a:cxn ang="T8">
                      <a:pos x="T4" y="T5"/>
                    </a:cxn>
                  </a:cxnLst>
                  <a:rect l="T9" t="T10" r="T11" b="T12"/>
                  <a:pathLst>
                    <a:path w="21600" h="21600" fill="none" extrusionOk="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</a:path>
                    <a:path w="21600" h="21600" stroke="0" extrusionOk="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  <a:lnTo>
                        <a:pt x="0" y="21600"/>
                      </a:lnTo>
                      <a:close/>
                    </a:path>
                  </a:pathLst>
                </a:cu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13" name="Text 35">
                  <a:extLst>
                    <a:ext uri="{FF2B5EF4-FFF2-40B4-BE49-F238E27FC236}">
                      <a16:creationId xmlns:a16="http://schemas.microsoft.com/office/drawing/2014/main" id="{00000000-0008-0000-0100-00000D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2040558" y="16926086"/>
                  <a:ext cx="1119442" cy="973914"/>
                </a:xfrm>
                <a:prstGeom prst="rect">
                  <a:avLst/>
                </a:prstGeom>
                <a:noFill/>
                <a:ln w="1">
                  <a:noFill/>
                  <a:miter lim="800000"/>
                  <a:headEnd/>
                  <a:tailEnd/>
                </a:ln>
              </xdr:spPr>
              <xdr:txBody>
                <a:bodyPr vertOverflow="clip" wrap="square" lIns="27432" tIns="22860" rIns="0" bIns="0" anchor="t" upright="1"/>
                <a:lstStyle/>
                <a:p>
                  <a:pPr algn="l" rtl="0">
                    <a:defRPr sz="1000"/>
                  </a:pPr>
                  <a:r>
                    <a:rPr lang="en-US" sz="12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rPr>
                    <a:t>IV</a:t>
                  </a:r>
                </a:p>
              </xdr:txBody>
            </xdr:sp>
          </xdr:grpSp>
        </xdr:grpSp>
      </xdr:grpSp>
    </xdr:grp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0.30203</cdr:x>
      <cdr:y>0.92638</cdr:y>
    </cdr:from>
    <cdr:to>
      <cdr:x>0.54495</cdr:x>
      <cdr:y>0.97334</cdr:y>
    </cdr:to>
    <cdr:sp macro="" textlink="'Diagrama Ternario'!$S$2">
      <cdr:nvSpPr>
        <cdr:cNvPr id="2049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188257" y="5784266"/>
          <a:ext cx="1759988" cy="293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22860" rIns="36576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ED8E4D25-3F52-425E-B2A2-CF6D531BEBEC}" type="TxLink">
            <a:rPr lang="en-US" sz="1100" b="1" i="0" u="none" strike="noStrike">
              <a:solidFill>
                <a:srgbClr val="000000"/>
              </a:solidFill>
              <a:latin typeface="Verdana"/>
              <a:ea typeface="Verdana"/>
              <a:cs typeface="Calibri"/>
            </a:rPr>
            <a:pPr algn="r" rtl="0">
              <a:defRPr sz="1000"/>
            </a:pPr>
            <a:t>Arcillas</a:t>
          </a:fld>
          <a:endParaRPr lang="en-US" sz="1100" b="1" i="0" strike="noStrike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  <cdr:relSizeAnchor xmlns:cdr="http://schemas.openxmlformats.org/drawingml/2006/chartDrawing">
    <cdr:from>
      <cdr:x>0.12487</cdr:x>
      <cdr:y>0.23338</cdr:y>
    </cdr:from>
    <cdr:to>
      <cdr:x>0.27035</cdr:x>
      <cdr:y>0.27887</cdr:y>
    </cdr:to>
    <cdr:sp macro="" textlink="'Diagrama Ternario'!$T$2">
      <cdr:nvSpPr>
        <cdr:cNvPr id="2050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904680" y="1457208"/>
          <a:ext cx="1054022" cy="2840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490507FE-5966-468A-A320-962259E593DD}" type="TxLink">
            <a:rPr lang="en-US" sz="1100" b="1" i="0" u="none" strike="noStrike">
              <a:solidFill>
                <a:srgbClr val="000000"/>
              </a:solidFill>
              <a:latin typeface="Verdana"/>
              <a:ea typeface="Verdana"/>
              <a:cs typeface="Calibri"/>
            </a:rPr>
            <a:pPr algn="l" rtl="0">
              <a:defRPr sz="1000"/>
            </a:pPr>
            <a:t>Carbonatos</a:t>
          </a:fld>
          <a:endParaRPr lang="en-US" sz="1100" b="1" i="0" strike="noStrike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  <cdr:relSizeAnchor xmlns:cdr="http://schemas.openxmlformats.org/drawingml/2006/chartDrawing">
    <cdr:from>
      <cdr:x>0.72253</cdr:x>
      <cdr:y>0.22679</cdr:y>
    </cdr:from>
    <cdr:to>
      <cdr:x>1</cdr:x>
      <cdr:y>0.26886</cdr:y>
    </cdr:to>
    <cdr:sp macro="" textlink="'Diagrama Ternario'!$R$2">
      <cdr:nvSpPr>
        <cdr:cNvPr id="2051" name="Text Box 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34826" y="1416067"/>
          <a:ext cx="2010307" cy="2626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4A8BECD-704C-4E98-B11F-82CC2749D9B2}" type="TxLink">
            <a:rPr lang="en-US" sz="1100" b="1" i="0" u="none" strike="noStrike">
              <a:solidFill>
                <a:srgbClr val="000000"/>
              </a:solidFill>
              <a:latin typeface="Verdana"/>
              <a:ea typeface="Verdana"/>
              <a:cs typeface="Calibri"/>
            </a:rPr>
            <a:pPr algn="l" rtl="0">
              <a:defRPr sz="1000"/>
            </a:pPr>
            <a:t>QFM</a:t>
          </a:fld>
          <a:endParaRPr lang="en-US" sz="1100" b="1" i="0" strike="noStrike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7</xdr:row>
      <xdr:rowOff>47624</xdr:rowOff>
    </xdr:from>
    <xdr:to>
      <xdr:col>7</xdr:col>
      <xdr:colOff>933450</xdr:colOff>
      <xdr:row>18</xdr:row>
      <xdr:rowOff>219074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0C93ED5-7B2A-009F-D75D-EAF01E6E65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8249" t="48704" r="21734" b="18609"/>
        <a:stretch/>
      </xdr:blipFill>
      <xdr:spPr>
        <a:xfrm>
          <a:off x="3962401" y="1381124"/>
          <a:ext cx="3905249" cy="2390775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333375</xdr:colOff>
      <xdr:row>7</xdr:row>
      <xdr:rowOff>28574</xdr:rowOff>
    </xdr:from>
    <xdr:to>
      <xdr:col>3</xdr:col>
      <xdr:colOff>760624</xdr:colOff>
      <xdr:row>8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5F285B3-E9DE-F87F-F609-00A49C5F0E5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32" t="43104" r="59387" b="52659"/>
        <a:stretch/>
      </xdr:blipFill>
      <xdr:spPr>
        <a:xfrm>
          <a:off x="333375" y="1362074"/>
          <a:ext cx="3379999" cy="342901"/>
        </a:xfrm>
        <a:prstGeom prst="rect">
          <a:avLst/>
        </a:prstGeom>
      </xdr:spPr>
    </xdr:pic>
    <xdr:clientData/>
  </xdr:twoCellAnchor>
  <xdr:twoCellAnchor>
    <xdr:from>
      <xdr:col>4</xdr:col>
      <xdr:colOff>66675</xdr:colOff>
      <xdr:row>19</xdr:row>
      <xdr:rowOff>114300</xdr:rowOff>
    </xdr:from>
    <xdr:to>
      <xdr:col>7</xdr:col>
      <xdr:colOff>800100</xdr:colOff>
      <xdr:row>30</xdr:row>
      <xdr:rowOff>40434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6FC0E8D1-363B-45E8-B718-25FDB15A5ED1}"/>
            </a:ext>
          </a:extLst>
        </xdr:cNvPr>
        <xdr:cNvGrpSpPr/>
      </xdr:nvGrpSpPr>
      <xdr:grpSpPr>
        <a:xfrm>
          <a:off x="4010025" y="3886200"/>
          <a:ext cx="3705225" cy="2040684"/>
          <a:chOff x="1494750" y="1139367"/>
          <a:chExt cx="5040431" cy="3250359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8EA994AA-8928-16AE-B82F-61C5959CE6B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16409" t="53067" r="54775" b="42254"/>
          <a:stretch/>
        </xdr:blipFill>
        <xdr:spPr>
          <a:xfrm>
            <a:off x="1494750" y="1699589"/>
            <a:ext cx="4829198" cy="440872"/>
          </a:xfrm>
          <a:prstGeom prst="rect">
            <a:avLst/>
          </a:prstGeom>
        </xdr:spPr>
      </xdr:pic>
      <xdr:grpSp>
        <xdr:nvGrpSpPr>
          <xdr:cNvPr id="6" name="Grupo 5">
            <a:extLst>
              <a:ext uri="{FF2B5EF4-FFF2-40B4-BE49-F238E27FC236}">
                <a16:creationId xmlns:a16="http://schemas.microsoft.com/office/drawing/2014/main" id="{AFAE9688-4759-FB34-439E-35E6D1FA8809}"/>
              </a:ext>
            </a:extLst>
          </xdr:cNvPr>
          <xdr:cNvGrpSpPr/>
        </xdr:nvGrpSpPr>
        <xdr:grpSpPr>
          <a:xfrm>
            <a:off x="1531986" y="2140461"/>
            <a:ext cx="5003195" cy="2249265"/>
            <a:chOff x="1445763" y="1861514"/>
            <a:chExt cx="5003195" cy="2249265"/>
          </a:xfrm>
        </xdr:grpSpPr>
        <xdr:pic>
          <xdr:nvPicPr>
            <xdr:cNvPr id="8" name="Imagen 7">
              <a:extLst>
                <a:ext uri="{FF2B5EF4-FFF2-40B4-BE49-F238E27FC236}">
                  <a16:creationId xmlns:a16="http://schemas.microsoft.com/office/drawing/2014/main" id="{E08DB229-DCD4-4D79-5AB0-EECF07F3C8A1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/>
            <a:srcRect l="48620" t="50608" r="22524" b="33159"/>
            <a:stretch/>
          </xdr:blipFill>
          <xdr:spPr>
            <a:xfrm>
              <a:off x="1492932" y="1861514"/>
              <a:ext cx="4956026" cy="1567485"/>
            </a:xfrm>
            <a:prstGeom prst="rect">
              <a:avLst/>
            </a:prstGeom>
          </xdr:spPr>
        </xdr:pic>
        <xdr:pic>
          <xdr:nvPicPr>
            <xdr:cNvPr id="9" name="Imagen 8">
              <a:extLst>
                <a:ext uri="{FF2B5EF4-FFF2-40B4-BE49-F238E27FC236}">
                  <a16:creationId xmlns:a16="http://schemas.microsoft.com/office/drawing/2014/main" id="{552A6462-4E88-EE10-D3D2-1292C4ADFA85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/>
            <a:srcRect l="16409" t="61187" r="54775" b="34271"/>
            <a:stretch/>
          </xdr:blipFill>
          <xdr:spPr>
            <a:xfrm>
              <a:off x="1445763" y="3363683"/>
              <a:ext cx="4975553" cy="440872"/>
            </a:xfrm>
            <a:prstGeom prst="rect">
              <a:avLst/>
            </a:prstGeom>
          </xdr:spPr>
        </xdr:pic>
        <xdr:pic>
          <xdr:nvPicPr>
            <xdr:cNvPr id="10" name="Imagen 9">
              <a:extLst>
                <a:ext uri="{FF2B5EF4-FFF2-40B4-BE49-F238E27FC236}">
                  <a16:creationId xmlns:a16="http://schemas.microsoft.com/office/drawing/2014/main" id="{BCE3B82F-86F7-2AD5-E72C-5D19D70FF85D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/>
            <a:srcRect l="16409" t="67792" r="54775" b="29868"/>
            <a:stretch/>
          </xdr:blipFill>
          <xdr:spPr>
            <a:xfrm>
              <a:off x="1527408" y="3895779"/>
              <a:ext cx="4710107" cy="215000"/>
            </a:xfrm>
            <a:prstGeom prst="rect">
              <a:avLst/>
            </a:prstGeom>
          </xdr:spPr>
        </xdr:pic>
      </xdr:grp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42CFF772-2FB0-D103-CF65-F8D9B4FD30F4}"/>
              </a:ext>
            </a:extLst>
          </xdr:cNvPr>
          <xdr:cNvSpPr txBox="1"/>
        </xdr:nvSpPr>
        <xdr:spPr>
          <a:xfrm>
            <a:off x="1549002" y="1139367"/>
            <a:ext cx="2237014" cy="44630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E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ES" sz="1200" b="1"/>
              <a:t>Free Gas in Place</a:t>
            </a:r>
            <a:endParaRPr lang="es-AR" sz="1200" b="1"/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0.26771</cdr:x>
      <cdr:y>0.16544</cdr:y>
    </cdr:from>
    <cdr:to>
      <cdr:x>0.42962</cdr:x>
      <cdr:y>0.2484</cdr:y>
    </cdr:to>
    <cdr:sp macro="" textlink="">
      <cdr:nvSpPr>
        <cdr:cNvPr id="188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24940" y="1276453"/>
          <a:ext cx="980856" cy="6384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1" i="0" u="none" strike="noStrike" baseline="0">
              <a:solidFill>
                <a:srgbClr val="FF0000"/>
              </a:solidFill>
              <a:latin typeface="Arial"/>
              <a:cs typeface="Arial"/>
            </a:rPr>
            <a:t>TYPE I </a:t>
          </a:r>
          <a:endParaRPr lang="en-US" sz="875" b="1" i="1" u="none" strike="noStrike" baseline="0">
            <a:solidFill>
              <a:srgbClr val="FF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875" b="1" i="1" u="none" strike="noStrike" baseline="0">
            <a:solidFill>
              <a:srgbClr val="FF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0.40301</cdr:x>
      <cdr:y>0.39383</cdr:y>
    </cdr:from>
    <cdr:to>
      <cdr:x>0.48035</cdr:x>
      <cdr:y>0.43232</cdr:y>
    </cdr:to>
    <cdr:sp macro="" textlink="">
      <cdr:nvSpPr>
        <cdr:cNvPr id="188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7536" y="3027243"/>
          <a:ext cx="467820" cy="295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1" i="0" u="none" strike="noStrike" baseline="0">
              <a:solidFill>
                <a:srgbClr val="FF0000"/>
              </a:solidFill>
              <a:latin typeface="Arial"/>
              <a:cs typeface="Arial"/>
            </a:rPr>
            <a:t>TYPE II</a:t>
          </a:r>
          <a:endParaRPr lang="en-US" sz="875" b="1" i="1" u="none" strike="noStrike" baseline="0">
            <a:solidFill>
              <a:srgbClr val="FF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875" b="1" i="1" u="none" strike="noStrike" baseline="0">
            <a:solidFill>
              <a:srgbClr val="FF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0.8002</cdr:x>
      <cdr:y>0.8632</cdr:y>
    </cdr:from>
    <cdr:to>
      <cdr:x>0.92767</cdr:x>
      <cdr:y>0.90147</cdr:y>
    </cdr:to>
    <cdr:sp macro="" textlink="">
      <cdr:nvSpPr>
        <cdr:cNvPr id="188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0733" y="6646524"/>
          <a:ext cx="772163" cy="294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1" i="0" u="none" strike="noStrike" baseline="0">
              <a:solidFill>
                <a:srgbClr val="FF0000"/>
              </a:solidFill>
              <a:latin typeface="Arial"/>
              <a:cs typeface="Arial"/>
            </a:rPr>
            <a:t>TYPE IV</a:t>
          </a:r>
          <a:endParaRPr lang="en-US" sz="875" b="1" i="1" u="none" strike="noStrike" baseline="0">
            <a:solidFill>
              <a:srgbClr val="FF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875" b="1" i="1" u="none" strike="noStrike" baseline="0">
            <a:solidFill>
              <a:srgbClr val="FF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0.81759</cdr:x>
      <cdr:y>0.78394</cdr:y>
    </cdr:from>
    <cdr:to>
      <cdr:x>0.90068</cdr:x>
      <cdr:y>0.82243</cdr:y>
    </cdr:to>
    <cdr:sp macro="" textlink="">
      <cdr:nvSpPr>
        <cdr:cNvPr id="18842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5084" y="6025892"/>
          <a:ext cx="502573" cy="295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1" i="0" u="none" strike="noStrike" baseline="0">
              <a:solidFill>
                <a:srgbClr val="FF0000"/>
              </a:solidFill>
              <a:latin typeface="Arial"/>
              <a:cs typeface="Arial"/>
            </a:rPr>
            <a:t>TYPE III</a:t>
          </a:r>
          <a:endParaRPr lang="en-US" sz="875" b="1" i="1" u="none" strike="noStrike" baseline="0">
            <a:solidFill>
              <a:srgbClr val="FF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875" b="1" i="1" u="none" strike="noStrike" baseline="0">
            <a:solidFill>
              <a:srgbClr val="FF0000"/>
            </a:solidFill>
            <a:latin typeface="Arial"/>
            <a:cs typeface="Arial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0</xdr:colOff>
      <xdr:row>42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8</xdr:col>
      <xdr:colOff>0</xdr:colOff>
      <xdr:row>1</xdr:row>
      <xdr:rowOff>0</xdr:rowOff>
    </xdr:from>
    <xdr:to>
      <xdr:col>16</xdr:col>
      <xdr:colOff>0</xdr:colOff>
      <xdr:row>42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366346</xdr:colOff>
      <xdr:row>0</xdr:row>
      <xdr:rowOff>195386</xdr:rowOff>
    </xdr:from>
    <xdr:to>
      <xdr:col>8</xdr:col>
      <xdr:colOff>488462</xdr:colOff>
      <xdr:row>36</xdr:row>
      <xdr:rowOff>122117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3BB97B4-DA78-1775-48A4-8C1612D1E9C4}"/>
            </a:ext>
          </a:extLst>
        </xdr:cNvPr>
        <xdr:cNvGrpSpPr/>
      </xdr:nvGrpSpPr>
      <xdr:grpSpPr>
        <a:xfrm>
          <a:off x="1890346" y="195386"/>
          <a:ext cx="4694116" cy="6802049"/>
          <a:chOff x="22493654" y="953487"/>
          <a:chExt cx="4290623" cy="6984013"/>
        </a:xfrm>
      </xdr:grpSpPr>
      <xdr:sp macro="" textlink="">
        <xdr:nvSpPr>
          <xdr:cNvPr id="2053" name="Freeform 5">
            <a:extLst>
              <a:ext uri="{FF2B5EF4-FFF2-40B4-BE49-F238E27FC236}">
                <a16:creationId xmlns:a16="http://schemas.microsoft.com/office/drawing/2014/main" id="{AACDF22D-B7F4-0E76-F481-1CCE164A796F}"/>
              </a:ext>
            </a:extLst>
          </xdr:cNvPr>
          <xdr:cNvSpPr>
            <a:spLocks/>
          </xdr:cNvSpPr>
        </xdr:nvSpPr>
        <xdr:spPr bwMode="auto">
          <a:xfrm>
            <a:off x="22717708" y="1153746"/>
            <a:ext cx="2857292" cy="6759331"/>
          </a:xfrm>
          <a:custGeom>
            <a:avLst/>
            <a:gdLst>
              <a:gd name="T0" fmla="*/ 0 w 954"/>
              <a:gd name="T1" fmla="*/ 0 h 1852"/>
              <a:gd name="T2" fmla="*/ 350 w 954"/>
              <a:gd name="T3" fmla="*/ 618 h 1852"/>
              <a:gd name="T4" fmla="*/ 506 w 954"/>
              <a:gd name="T5" fmla="*/ 1494 h 1852"/>
              <a:gd name="T6" fmla="*/ 596 w 954"/>
              <a:gd name="T7" fmla="*/ 1784 h 1852"/>
              <a:gd name="T8" fmla="*/ 954 w 954"/>
              <a:gd name="T9" fmla="*/ 1852 h 18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954" h="1852">
                <a:moveTo>
                  <a:pt x="0" y="0"/>
                </a:moveTo>
                <a:cubicBezTo>
                  <a:pt x="0" y="0"/>
                  <a:pt x="297" y="336"/>
                  <a:pt x="350" y="618"/>
                </a:cubicBezTo>
                <a:cubicBezTo>
                  <a:pt x="390" y="832"/>
                  <a:pt x="493" y="1435"/>
                  <a:pt x="506" y="1494"/>
                </a:cubicBezTo>
                <a:cubicBezTo>
                  <a:pt x="520" y="1556"/>
                  <a:pt x="560" y="1742"/>
                  <a:pt x="596" y="1784"/>
                </a:cubicBezTo>
                <a:cubicBezTo>
                  <a:pt x="630" y="1824"/>
                  <a:pt x="656" y="1836"/>
                  <a:pt x="954" y="1852"/>
                </a:cubicBezTo>
              </a:path>
            </a:pathLst>
          </a:custGeom>
          <a:noFill/>
          <a:ln w="9525" cap="flat">
            <a:solidFill>
              <a:srgbClr val="000000"/>
            </a:solidFill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9" name="Grupo 8">
            <a:extLst>
              <a:ext uri="{FF2B5EF4-FFF2-40B4-BE49-F238E27FC236}">
                <a16:creationId xmlns:a16="http://schemas.microsoft.com/office/drawing/2014/main" id="{E27D9020-A234-0C41-3358-ABEE5FE83CAA}"/>
              </a:ext>
            </a:extLst>
          </xdr:cNvPr>
          <xdr:cNvGrpSpPr/>
        </xdr:nvGrpSpPr>
        <xdr:grpSpPr>
          <a:xfrm>
            <a:off x="22493654" y="953487"/>
            <a:ext cx="4290623" cy="6984013"/>
            <a:chOff x="22493654" y="929064"/>
            <a:chExt cx="4290623" cy="6984013"/>
          </a:xfrm>
        </xdr:grpSpPr>
        <xdr:sp macro="" textlink="">
          <xdr:nvSpPr>
            <xdr:cNvPr id="2051" name="AutoShape 3">
              <a:extLst>
                <a:ext uri="{FF2B5EF4-FFF2-40B4-BE49-F238E27FC236}">
                  <a16:creationId xmlns:a16="http://schemas.microsoft.com/office/drawing/2014/main" id="{9FE2069D-DD85-62A5-747B-2D9FA503956E}"/>
                </a:ext>
              </a:extLst>
            </xdr:cNvPr>
            <xdr:cNvSpPr>
              <a:spLocks noChangeAspect="1" noChangeArrowheads="1" noTextEdit="1"/>
            </xdr:cNvSpPr>
          </xdr:nvSpPr>
          <xdr:spPr bwMode="auto">
            <a:xfrm>
              <a:off x="23160625" y="929064"/>
              <a:ext cx="3623652" cy="646674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54" name="Freeform 6">
              <a:extLst>
                <a:ext uri="{FF2B5EF4-FFF2-40B4-BE49-F238E27FC236}">
                  <a16:creationId xmlns:a16="http://schemas.microsoft.com/office/drawing/2014/main" id="{0A362E91-AB45-5B15-2A4D-01CA9D5EA803}"/>
                </a:ext>
              </a:extLst>
            </xdr:cNvPr>
            <xdr:cNvSpPr>
              <a:spLocks/>
            </xdr:cNvSpPr>
          </xdr:nvSpPr>
          <xdr:spPr bwMode="auto">
            <a:xfrm>
              <a:off x="22493654" y="3370385"/>
              <a:ext cx="3468077" cy="4542692"/>
            </a:xfrm>
            <a:custGeom>
              <a:avLst/>
              <a:gdLst>
                <a:gd name="T0" fmla="*/ 0 w 966"/>
                <a:gd name="T1" fmla="*/ 0 h 1262"/>
                <a:gd name="T2" fmla="*/ 378 w 966"/>
                <a:gd name="T3" fmla="*/ 430 h 1262"/>
                <a:gd name="T4" fmla="*/ 508 w 966"/>
                <a:gd name="T5" fmla="*/ 1042 h 1262"/>
                <a:gd name="T6" fmla="*/ 590 w 966"/>
                <a:gd name="T7" fmla="*/ 1222 h 1262"/>
                <a:gd name="T8" fmla="*/ 966 w 966"/>
                <a:gd name="T9" fmla="*/ 1262 h 126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66" h="1262">
                  <a:moveTo>
                    <a:pt x="0" y="0"/>
                  </a:moveTo>
                  <a:cubicBezTo>
                    <a:pt x="0" y="0"/>
                    <a:pt x="316" y="138"/>
                    <a:pt x="378" y="430"/>
                  </a:cubicBezTo>
                  <a:cubicBezTo>
                    <a:pt x="408" y="572"/>
                    <a:pt x="500" y="1010"/>
                    <a:pt x="508" y="1042"/>
                  </a:cubicBezTo>
                  <a:cubicBezTo>
                    <a:pt x="516" y="1074"/>
                    <a:pt x="546" y="1192"/>
                    <a:pt x="590" y="1222"/>
                  </a:cubicBezTo>
                  <a:cubicBezTo>
                    <a:pt x="634" y="1252"/>
                    <a:pt x="648" y="1258"/>
                    <a:pt x="966" y="1262"/>
                  </a:cubicBezTo>
                </a:path>
              </a:pathLst>
            </a:custGeom>
            <a:noFill/>
            <a:ln w="9525" cap="flat">
              <a:solidFill>
                <a:srgbClr val="000000"/>
              </a:solidFill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" name="Freeform 6">
              <a:extLst>
                <a:ext uri="{FF2B5EF4-FFF2-40B4-BE49-F238E27FC236}">
                  <a16:creationId xmlns:a16="http://schemas.microsoft.com/office/drawing/2014/main" id="{7B0ACE81-8A42-4099-99B0-4FA88107407F}"/>
                </a:ext>
              </a:extLst>
            </xdr:cNvPr>
            <xdr:cNvSpPr>
              <a:spLocks/>
            </xdr:cNvSpPr>
          </xdr:nvSpPr>
          <xdr:spPr bwMode="auto">
            <a:xfrm>
              <a:off x="22548362" y="5281246"/>
              <a:ext cx="3468077" cy="2607407"/>
            </a:xfrm>
            <a:custGeom>
              <a:avLst/>
              <a:gdLst>
                <a:gd name="T0" fmla="*/ 0 w 966"/>
                <a:gd name="T1" fmla="*/ 0 h 1262"/>
                <a:gd name="T2" fmla="*/ 378 w 966"/>
                <a:gd name="T3" fmla="*/ 430 h 1262"/>
                <a:gd name="T4" fmla="*/ 508 w 966"/>
                <a:gd name="T5" fmla="*/ 1042 h 1262"/>
                <a:gd name="T6" fmla="*/ 590 w 966"/>
                <a:gd name="T7" fmla="*/ 1222 h 1262"/>
                <a:gd name="T8" fmla="*/ 966 w 966"/>
                <a:gd name="T9" fmla="*/ 1262 h 126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66" h="1262">
                  <a:moveTo>
                    <a:pt x="0" y="0"/>
                  </a:moveTo>
                  <a:cubicBezTo>
                    <a:pt x="0" y="0"/>
                    <a:pt x="316" y="138"/>
                    <a:pt x="378" y="430"/>
                  </a:cubicBezTo>
                  <a:cubicBezTo>
                    <a:pt x="408" y="572"/>
                    <a:pt x="500" y="1010"/>
                    <a:pt x="508" y="1042"/>
                  </a:cubicBezTo>
                  <a:cubicBezTo>
                    <a:pt x="516" y="1074"/>
                    <a:pt x="546" y="1192"/>
                    <a:pt x="590" y="1222"/>
                  </a:cubicBezTo>
                  <a:cubicBezTo>
                    <a:pt x="634" y="1252"/>
                    <a:pt x="648" y="1258"/>
                    <a:pt x="966" y="1262"/>
                  </a:cubicBezTo>
                </a:path>
              </a:pathLst>
            </a:custGeom>
            <a:noFill/>
            <a:ln w="9525" cap="flat">
              <a:solidFill>
                <a:srgbClr val="000000"/>
              </a:solidFill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7" name="Freeform 6">
              <a:extLst>
                <a:ext uri="{FF2B5EF4-FFF2-40B4-BE49-F238E27FC236}">
                  <a16:creationId xmlns:a16="http://schemas.microsoft.com/office/drawing/2014/main" id="{FE085052-E5A2-4B42-B220-FD08A7976777}"/>
                </a:ext>
              </a:extLst>
            </xdr:cNvPr>
            <xdr:cNvSpPr>
              <a:spLocks/>
            </xdr:cNvSpPr>
          </xdr:nvSpPr>
          <xdr:spPr bwMode="auto">
            <a:xfrm>
              <a:off x="22591346" y="6447692"/>
              <a:ext cx="3394808" cy="1440962"/>
            </a:xfrm>
            <a:custGeom>
              <a:avLst/>
              <a:gdLst>
                <a:gd name="T0" fmla="*/ 0 w 966"/>
                <a:gd name="T1" fmla="*/ 0 h 1262"/>
                <a:gd name="T2" fmla="*/ 378 w 966"/>
                <a:gd name="T3" fmla="*/ 430 h 1262"/>
                <a:gd name="T4" fmla="*/ 508 w 966"/>
                <a:gd name="T5" fmla="*/ 1042 h 1262"/>
                <a:gd name="T6" fmla="*/ 590 w 966"/>
                <a:gd name="T7" fmla="*/ 1222 h 1262"/>
                <a:gd name="T8" fmla="*/ 966 w 966"/>
                <a:gd name="T9" fmla="*/ 1262 h 126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66" h="1262">
                  <a:moveTo>
                    <a:pt x="0" y="0"/>
                  </a:moveTo>
                  <a:cubicBezTo>
                    <a:pt x="0" y="0"/>
                    <a:pt x="316" y="138"/>
                    <a:pt x="378" y="430"/>
                  </a:cubicBezTo>
                  <a:cubicBezTo>
                    <a:pt x="408" y="572"/>
                    <a:pt x="500" y="1010"/>
                    <a:pt x="508" y="1042"/>
                  </a:cubicBezTo>
                  <a:cubicBezTo>
                    <a:pt x="516" y="1074"/>
                    <a:pt x="546" y="1192"/>
                    <a:pt x="590" y="1222"/>
                  </a:cubicBezTo>
                  <a:cubicBezTo>
                    <a:pt x="634" y="1252"/>
                    <a:pt x="648" y="1258"/>
                    <a:pt x="966" y="1262"/>
                  </a:cubicBezTo>
                </a:path>
              </a:pathLst>
            </a:custGeom>
            <a:noFill/>
            <a:ln w="9525" cap="flat">
              <a:solidFill>
                <a:srgbClr val="000000"/>
              </a:solidFill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9</xdr:col>
      <xdr:colOff>665285</xdr:colOff>
      <xdr:row>1</xdr:row>
      <xdr:rowOff>103555</xdr:rowOff>
    </xdr:from>
    <xdr:to>
      <xdr:col>17</xdr:col>
      <xdr:colOff>73268</xdr:colOff>
      <xdr:row>37</xdr:row>
      <xdr:rowOff>54709</xdr:rowOff>
    </xdr:to>
    <xdr:grpSp>
      <xdr:nvGrpSpPr>
        <xdr:cNvPr id="18" name="Grupo 17">
          <a:extLst>
            <a:ext uri="{FF2B5EF4-FFF2-40B4-BE49-F238E27FC236}">
              <a16:creationId xmlns:a16="http://schemas.microsoft.com/office/drawing/2014/main" id="{AF2F38D8-40F1-48A8-A56B-6145FB3202E6}"/>
            </a:ext>
          </a:extLst>
        </xdr:cNvPr>
        <xdr:cNvGrpSpPr/>
      </xdr:nvGrpSpPr>
      <xdr:grpSpPr>
        <a:xfrm>
          <a:off x="7523285" y="311373"/>
          <a:ext cx="5503983" cy="6809154"/>
          <a:chOff x="22493654" y="953487"/>
          <a:chExt cx="4290623" cy="6984013"/>
        </a:xfrm>
      </xdr:grpSpPr>
      <xdr:sp macro="" textlink="">
        <xdr:nvSpPr>
          <xdr:cNvPr id="19" name="Freeform 5">
            <a:extLst>
              <a:ext uri="{FF2B5EF4-FFF2-40B4-BE49-F238E27FC236}">
                <a16:creationId xmlns:a16="http://schemas.microsoft.com/office/drawing/2014/main" id="{3D562EA6-28A3-EE3D-6E3F-A4751F980786}"/>
              </a:ext>
            </a:extLst>
          </xdr:cNvPr>
          <xdr:cNvSpPr>
            <a:spLocks/>
          </xdr:cNvSpPr>
        </xdr:nvSpPr>
        <xdr:spPr bwMode="auto">
          <a:xfrm>
            <a:off x="22717708" y="1153746"/>
            <a:ext cx="2857292" cy="6759331"/>
          </a:xfrm>
          <a:custGeom>
            <a:avLst/>
            <a:gdLst>
              <a:gd name="T0" fmla="*/ 0 w 954"/>
              <a:gd name="T1" fmla="*/ 0 h 1852"/>
              <a:gd name="T2" fmla="*/ 350 w 954"/>
              <a:gd name="T3" fmla="*/ 618 h 1852"/>
              <a:gd name="T4" fmla="*/ 506 w 954"/>
              <a:gd name="T5" fmla="*/ 1494 h 1852"/>
              <a:gd name="T6" fmla="*/ 596 w 954"/>
              <a:gd name="T7" fmla="*/ 1784 h 1852"/>
              <a:gd name="T8" fmla="*/ 954 w 954"/>
              <a:gd name="T9" fmla="*/ 1852 h 18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954" h="1852">
                <a:moveTo>
                  <a:pt x="0" y="0"/>
                </a:moveTo>
                <a:cubicBezTo>
                  <a:pt x="0" y="0"/>
                  <a:pt x="297" y="336"/>
                  <a:pt x="350" y="618"/>
                </a:cubicBezTo>
                <a:cubicBezTo>
                  <a:pt x="390" y="832"/>
                  <a:pt x="493" y="1435"/>
                  <a:pt x="506" y="1494"/>
                </a:cubicBezTo>
                <a:cubicBezTo>
                  <a:pt x="520" y="1556"/>
                  <a:pt x="560" y="1742"/>
                  <a:pt x="596" y="1784"/>
                </a:cubicBezTo>
                <a:cubicBezTo>
                  <a:pt x="630" y="1824"/>
                  <a:pt x="656" y="1836"/>
                  <a:pt x="954" y="1852"/>
                </a:cubicBezTo>
              </a:path>
            </a:pathLst>
          </a:custGeom>
          <a:noFill/>
          <a:ln w="9525" cap="flat">
            <a:solidFill>
              <a:srgbClr val="000000"/>
            </a:solidFill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20" name="Grupo 19">
            <a:extLst>
              <a:ext uri="{FF2B5EF4-FFF2-40B4-BE49-F238E27FC236}">
                <a16:creationId xmlns:a16="http://schemas.microsoft.com/office/drawing/2014/main" id="{E6A9DED6-22FF-F5B1-E06E-04A0BCA6734B}"/>
              </a:ext>
            </a:extLst>
          </xdr:cNvPr>
          <xdr:cNvGrpSpPr/>
        </xdr:nvGrpSpPr>
        <xdr:grpSpPr>
          <a:xfrm>
            <a:off x="22493654" y="953487"/>
            <a:ext cx="4290623" cy="6984013"/>
            <a:chOff x="22493654" y="929064"/>
            <a:chExt cx="4290623" cy="6984013"/>
          </a:xfrm>
        </xdr:grpSpPr>
        <xdr:sp macro="" textlink="">
          <xdr:nvSpPr>
            <xdr:cNvPr id="21" name="AutoShape 3">
              <a:extLst>
                <a:ext uri="{FF2B5EF4-FFF2-40B4-BE49-F238E27FC236}">
                  <a16:creationId xmlns:a16="http://schemas.microsoft.com/office/drawing/2014/main" id="{2D83779F-A0ED-837D-1F4F-DEA2A90A0DAB}"/>
                </a:ext>
              </a:extLst>
            </xdr:cNvPr>
            <xdr:cNvSpPr>
              <a:spLocks noChangeAspect="1" noChangeArrowheads="1" noTextEdit="1"/>
            </xdr:cNvSpPr>
          </xdr:nvSpPr>
          <xdr:spPr bwMode="auto">
            <a:xfrm>
              <a:off x="23160625" y="929064"/>
              <a:ext cx="3623652" cy="646674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2" name="Freeform 6">
              <a:extLst>
                <a:ext uri="{FF2B5EF4-FFF2-40B4-BE49-F238E27FC236}">
                  <a16:creationId xmlns:a16="http://schemas.microsoft.com/office/drawing/2014/main" id="{D6B622C2-A74F-054F-6E0D-164F984C7910}"/>
                </a:ext>
              </a:extLst>
            </xdr:cNvPr>
            <xdr:cNvSpPr>
              <a:spLocks/>
            </xdr:cNvSpPr>
          </xdr:nvSpPr>
          <xdr:spPr bwMode="auto">
            <a:xfrm>
              <a:off x="22493654" y="3370385"/>
              <a:ext cx="3468077" cy="4542692"/>
            </a:xfrm>
            <a:custGeom>
              <a:avLst/>
              <a:gdLst>
                <a:gd name="T0" fmla="*/ 0 w 966"/>
                <a:gd name="T1" fmla="*/ 0 h 1262"/>
                <a:gd name="T2" fmla="*/ 378 w 966"/>
                <a:gd name="T3" fmla="*/ 430 h 1262"/>
                <a:gd name="T4" fmla="*/ 508 w 966"/>
                <a:gd name="T5" fmla="*/ 1042 h 1262"/>
                <a:gd name="T6" fmla="*/ 590 w 966"/>
                <a:gd name="T7" fmla="*/ 1222 h 1262"/>
                <a:gd name="T8" fmla="*/ 966 w 966"/>
                <a:gd name="T9" fmla="*/ 1262 h 126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66" h="1262">
                  <a:moveTo>
                    <a:pt x="0" y="0"/>
                  </a:moveTo>
                  <a:cubicBezTo>
                    <a:pt x="0" y="0"/>
                    <a:pt x="316" y="138"/>
                    <a:pt x="378" y="430"/>
                  </a:cubicBezTo>
                  <a:cubicBezTo>
                    <a:pt x="408" y="572"/>
                    <a:pt x="500" y="1010"/>
                    <a:pt x="508" y="1042"/>
                  </a:cubicBezTo>
                  <a:cubicBezTo>
                    <a:pt x="516" y="1074"/>
                    <a:pt x="546" y="1192"/>
                    <a:pt x="590" y="1222"/>
                  </a:cubicBezTo>
                  <a:cubicBezTo>
                    <a:pt x="634" y="1252"/>
                    <a:pt x="648" y="1258"/>
                    <a:pt x="966" y="1262"/>
                  </a:cubicBezTo>
                </a:path>
              </a:pathLst>
            </a:custGeom>
            <a:noFill/>
            <a:ln w="9525" cap="flat">
              <a:solidFill>
                <a:srgbClr val="000000"/>
              </a:solidFill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3" name="Freeform 6">
              <a:extLst>
                <a:ext uri="{FF2B5EF4-FFF2-40B4-BE49-F238E27FC236}">
                  <a16:creationId xmlns:a16="http://schemas.microsoft.com/office/drawing/2014/main" id="{1D27009A-4299-3D27-5335-100631B5F16A}"/>
                </a:ext>
              </a:extLst>
            </xdr:cNvPr>
            <xdr:cNvSpPr>
              <a:spLocks/>
            </xdr:cNvSpPr>
          </xdr:nvSpPr>
          <xdr:spPr bwMode="auto">
            <a:xfrm>
              <a:off x="22548362" y="5281246"/>
              <a:ext cx="3468077" cy="2607407"/>
            </a:xfrm>
            <a:custGeom>
              <a:avLst/>
              <a:gdLst>
                <a:gd name="T0" fmla="*/ 0 w 966"/>
                <a:gd name="T1" fmla="*/ 0 h 1262"/>
                <a:gd name="T2" fmla="*/ 378 w 966"/>
                <a:gd name="T3" fmla="*/ 430 h 1262"/>
                <a:gd name="T4" fmla="*/ 508 w 966"/>
                <a:gd name="T5" fmla="*/ 1042 h 1262"/>
                <a:gd name="T6" fmla="*/ 590 w 966"/>
                <a:gd name="T7" fmla="*/ 1222 h 1262"/>
                <a:gd name="T8" fmla="*/ 966 w 966"/>
                <a:gd name="T9" fmla="*/ 1262 h 126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66" h="1262">
                  <a:moveTo>
                    <a:pt x="0" y="0"/>
                  </a:moveTo>
                  <a:cubicBezTo>
                    <a:pt x="0" y="0"/>
                    <a:pt x="316" y="138"/>
                    <a:pt x="378" y="430"/>
                  </a:cubicBezTo>
                  <a:cubicBezTo>
                    <a:pt x="408" y="572"/>
                    <a:pt x="500" y="1010"/>
                    <a:pt x="508" y="1042"/>
                  </a:cubicBezTo>
                  <a:cubicBezTo>
                    <a:pt x="516" y="1074"/>
                    <a:pt x="546" y="1192"/>
                    <a:pt x="590" y="1222"/>
                  </a:cubicBezTo>
                  <a:cubicBezTo>
                    <a:pt x="634" y="1252"/>
                    <a:pt x="648" y="1258"/>
                    <a:pt x="966" y="1262"/>
                  </a:cubicBezTo>
                </a:path>
              </a:pathLst>
            </a:custGeom>
            <a:noFill/>
            <a:ln w="9525" cap="flat">
              <a:solidFill>
                <a:srgbClr val="000000"/>
              </a:solidFill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4" name="Freeform 6">
              <a:extLst>
                <a:ext uri="{FF2B5EF4-FFF2-40B4-BE49-F238E27FC236}">
                  <a16:creationId xmlns:a16="http://schemas.microsoft.com/office/drawing/2014/main" id="{A2F3512F-0BBE-A0DE-20FE-1BC480C4EE3C}"/>
                </a:ext>
              </a:extLst>
            </xdr:cNvPr>
            <xdr:cNvSpPr>
              <a:spLocks/>
            </xdr:cNvSpPr>
          </xdr:nvSpPr>
          <xdr:spPr bwMode="auto">
            <a:xfrm>
              <a:off x="22591346" y="6447692"/>
              <a:ext cx="3394808" cy="1440962"/>
            </a:xfrm>
            <a:custGeom>
              <a:avLst/>
              <a:gdLst>
                <a:gd name="T0" fmla="*/ 0 w 966"/>
                <a:gd name="T1" fmla="*/ 0 h 1262"/>
                <a:gd name="T2" fmla="*/ 378 w 966"/>
                <a:gd name="T3" fmla="*/ 430 h 1262"/>
                <a:gd name="T4" fmla="*/ 508 w 966"/>
                <a:gd name="T5" fmla="*/ 1042 h 1262"/>
                <a:gd name="T6" fmla="*/ 590 w 966"/>
                <a:gd name="T7" fmla="*/ 1222 h 1262"/>
                <a:gd name="T8" fmla="*/ 966 w 966"/>
                <a:gd name="T9" fmla="*/ 1262 h 126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66" h="1262">
                  <a:moveTo>
                    <a:pt x="0" y="0"/>
                  </a:moveTo>
                  <a:cubicBezTo>
                    <a:pt x="0" y="0"/>
                    <a:pt x="316" y="138"/>
                    <a:pt x="378" y="430"/>
                  </a:cubicBezTo>
                  <a:cubicBezTo>
                    <a:pt x="408" y="572"/>
                    <a:pt x="500" y="1010"/>
                    <a:pt x="508" y="1042"/>
                  </a:cubicBezTo>
                  <a:cubicBezTo>
                    <a:pt x="516" y="1074"/>
                    <a:pt x="546" y="1192"/>
                    <a:pt x="590" y="1222"/>
                  </a:cubicBezTo>
                  <a:cubicBezTo>
                    <a:pt x="634" y="1252"/>
                    <a:pt x="648" y="1258"/>
                    <a:pt x="966" y="1262"/>
                  </a:cubicBezTo>
                </a:path>
              </a:pathLst>
            </a:custGeom>
            <a:noFill/>
            <a:ln w="9525" cap="flat">
              <a:solidFill>
                <a:srgbClr val="000000"/>
              </a:solidFill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0.29657</cdr:x>
      <cdr:y>0.10853</cdr:y>
    </cdr:from>
    <cdr:to>
      <cdr:x>0.94421</cdr:x>
      <cdr:y>0.88736</cdr:y>
    </cdr:to>
    <cdr:sp macro="" textlink="">
      <cdr:nvSpPr>
        <cdr:cNvPr id="193571" name="AutoShape 35"/>
        <cdr:cNvSpPr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1814816" y="852245"/>
          <a:ext cx="3956263" cy="6092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0.65028</cdr:x>
      <cdr:y>0.03102</cdr:y>
    </cdr:from>
    <cdr:to>
      <cdr:x>0.65028</cdr:x>
      <cdr:y>0.92414</cdr:y>
    </cdr:to>
    <cdr:sp macro="" textlink="">
      <cdr:nvSpPr>
        <cdr:cNvPr id="193541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975510" y="245851"/>
          <a:ext cx="0" cy="69870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>
          <a:solidFill>
            <a:srgbClr val="000000"/>
          </a:solidFill>
          <a:prstDash val="dash"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0.14219</cdr:x>
      <cdr:y>0.07718</cdr:y>
    </cdr:from>
    <cdr:to>
      <cdr:x>0.30819</cdr:x>
      <cdr:y>0.13109</cdr:y>
    </cdr:to>
    <cdr:sp macro="" textlink="">
      <cdr:nvSpPr>
        <cdr:cNvPr id="19354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66811" y="602814"/>
          <a:ext cx="1011936" cy="4210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 algn="ctr">
          <a:noFill/>
          <a:prstDash val="dash"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TYPE I</a:t>
          </a:r>
          <a:endParaRPr lang="en-US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oil-prone</a:t>
          </a:r>
        </a:p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usually lacustrine</a:t>
          </a:r>
        </a:p>
      </cdr:txBody>
    </cdr:sp>
  </cdr:relSizeAnchor>
  <cdr:relSizeAnchor xmlns:cdr="http://schemas.openxmlformats.org/drawingml/2006/chartDrawing">
    <cdr:from>
      <cdr:x>0.15136</cdr:x>
      <cdr:y>0.33169</cdr:y>
    </cdr:from>
    <cdr:to>
      <cdr:x>0.29001</cdr:x>
      <cdr:y>0.3856</cdr:y>
    </cdr:to>
    <cdr:sp macro="" textlink="">
      <cdr:nvSpPr>
        <cdr:cNvPr id="19354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22712" y="2590665"/>
          <a:ext cx="845167" cy="4210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 algn="ctr">
          <a:noFill/>
          <a:prstDash val="dash"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TYPE II</a:t>
          </a:r>
          <a:endParaRPr lang="en-US" sz="9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oil-prone</a:t>
          </a:r>
        </a:p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usually marine</a:t>
          </a:r>
        </a:p>
      </cdr:txBody>
    </cdr:sp>
  </cdr:relSizeAnchor>
  <cdr:relSizeAnchor xmlns:cdr="http://schemas.openxmlformats.org/drawingml/2006/chartDrawing">
    <cdr:from>
      <cdr:x>0.13054</cdr:x>
      <cdr:y>0.55929</cdr:y>
    </cdr:from>
    <cdr:to>
      <cdr:x>0.29731</cdr:x>
      <cdr:y>0.61409</cdr:y>
    </cdr:to>
    <cdr:sp macro="" textlink="">
      <cdr:nvSpPr>
        <cdr:cNvPr id="19354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0582" y="4378605"/>
          <a:ext cx="1018741" cy="4287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 algn="ctr">
          <a:noFill/>
          <a:prstDash val="dash"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TYPE II-III</a:t>
          </a:r>
        </a:p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oil-gas-prone</a:t>
          </a:r>
        </a:p>
      </cdr:txBody>
    </cdr:sp>
  </cdr:relSizeAnchor>
  <cdr:relSizeAnchor xmlns:cdr="http://schemas.openxmlformats.org/drawingml/2006/chartDrawing">
    <cdr:from>
      <cdr:x>0.5514</cdr:x>
      <cdr:y>0.1726</cdr:y>
    </cdr:from>
    <cdr:to>
      <cdr:x>0.57619</cdr:x>
      <cdr:y>0.37475</cdr:y>
    </cdr:to>
    <cdr:sp macro="" textlink="">
      <cdr:nvSpPr>
        <cdr:cNvPr id="19354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61334" y="1348092"/>
          <a:ext cx="151132" cy="15788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 algn="ctr">
          <a:noFill/>
          <a:prstDash val="dash"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vert" wrap="none" lIns="18288" tIns="22860" rIns="0" bIns="22860" anchor="b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0000FF"/>
              </a:solidFill>
              <a:latin typeface="Arial"/>
              <a:cs typeface="Arial"/>
            </a:rPr>
            <a:t>Condensate - Wet Gas Zone</a:t>
          </a:r>
        </a:p>
      </cdr:txBody>
    </cdr:sp>
  </cdr:relSizeAnchor>
  <cdr:relSizeAnchor xmlns:cdr="http://schemas.openxmlformats.org/drawingml/2006/chartDrawing">
    <cdr:from>
      <cdr:x>0.66061</cdr:x>
      <cdr:y>0.79578</cdr:y>
    </cdr:from>
    <cdr:to>
      <cdr:x>0.81407</cdr:x>
      <cdr:y>0.81572</cdr:y>
    </cdr:to>
    <cdr:sp macro="" textlink="">
      <cdr:nvSpPr>
        <cdr:cNvPr id="19354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27079" y="6215440"/>
          <a:ext cx="935513" cy="1557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 algn="ctr">
          <a:noFill/>
          <a:prstDash val="dash"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1" i="0" u="none" strike="noStrike" baseline="0">
              <a:solidFill>
                <a:srgbClr val="0000FF"/>
              </a:solidFill>
              <a:latin typeface="Arial"/>
              <a:cs typeface="Arial"/>
            </a:rPr>
            <a:t>Dry Gas Window</a:t>
          </a:r>
        </a:p>
      </cdr:txBody>
    </cdr:sp>
  </cdr:relSizeAnchor>
  <cdr:relSizeAnchor xmlns:cdr="http://schemas.openxmlformats.org/drawingml/2006/chartDrawing">
    <cdr:from>
      <cdr:x>0.14652</cdr:x>
      <cdr:y>0.04238</cdr:y>
    </cdr:from>
    <cdr:to>
      <cdr:x>0.39225</cdr:x>
      <cdr:y>0.07718</cdr:y>
    </cdr:to>
    <cdr:sp macro="" textlink="">
      <cdr:nvSpPr>
        <cdr:cNvPr id="19355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8249" y="334685"/>
          <a:ext cx="1501066" cy="2722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 algn="ctr">
          <a:noFill/>
          <a:prstDash val="dash"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Immature</a:t>
          </a:r>
        </a:p>
      </cdr:txBody>
    </cdr:sp>
  </cdr:relSizeAnchor>
  <cdr:relSizeAnchor xmlns:cdr="http://schemas.openxmlformats.org/drawingml/2006/chartDrawing">
    <cdr:from>
      <cdr:x>0.66135</cdr:x>
      <cdr:y>0.04238</cdr:y>
    </cdr:from>
    <cdr:to>
      <cdr:x>0.81385</cdr:x>
      <cdr:y>0.06385</cdr:y>
    </cdr:to>
    <cdr:sp macro="" textlink="">
      <cdr:nvSpPr>
        <cdr:cNvPr id="193552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43125" y="334685"/>
          <a:ext cx="931593" cy="1680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 algn="ctr">
          <a:noFill/>
          <a:prstDash val="dash"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Postmature</a:t>
          </a:r>
        </a:p>
      </cdr:txBody>
    </cdr:sp>
  </cdr:relSizeAnchor>
  <cdr:relSizeAnchor xmlns:cdr="http://schemas.openxmlformats.org/drawingml/2006/chartDrawing">
    <cdr:from>
      <cdr:x>0.3711</cdr:x>
      <cdr:y>0.03423</cdr:y>
    </cdr:from>
    <cdr:to>
      <cdr:x>0.3711</cdr:x>
      <cdr:y>0.92488</cdr:y>
    </cdr:to>
    <cdr:sp macro="" textlink="">
      <cdr:nvSpPr>
        <cdr:cNvPr id="1935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270094" y="270956"/>
          <a:ext cx="0" cy="696774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>
          <a:solidFill>
            <a:srgbClr val="000000"/>
          </a:solidFill>
          <a:prstDash val="dash"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0.51327</cdr:x>
      <cdr:y>0.03102</cdr:y>
    </cdr:from>
    <cdr:to>
      <cdr:x>0.51327</cdr:x>
      <cdr:y>0.92414</cdr:y>
    </cdr:to>
    <cdr:sp macro="" textlink="">
      <cdr:nvSpPr>
        <cdr:cNvPr id="193556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138579" y="245851"/>
          <a:ext cx="0" cy="69870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>
          <a:solidFill>
            <a:srgbClr val="000000"/>
          </a:solidFill>
          <a:prstDash val="dash"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0.16107</cdr:x>
      <cdr:y>0.73851</cdr:y>
    </cdr:from>
    <cdr:to>
      <cdr:x>0.25866</cdr:x>
      <cdr:y>0.77544</cdr:y>
    </cdr:to>
    <cdr:sp macro="" textlink="">
      <cdr:nvSpPr>
        <cdr:cNvPr id="193560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1884" y="5768132"/>
          <a:ext cx="594906" cy="2884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 algn="ctr">
          <a:noFill/>
          <a:prstDash val="dash"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TYPE III</a:t>
          </a:r>
        </a:p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gas-prone</a:t>
          </a:r>
        </a:p>
      </cdr:txBody>
    </cdr:sp>
  </cdr:relSizeAnchor>
  <cdr:relSizeAnchor xmlns:cdr="http://schemas.openxmlformats.org/drawingml/2006/chartDrawing">
    <cdr:from>
      <cdr:x>0.16536</cdr:x>
      <cdr:y>0.87576</cdr:y>
    </cdr:from>
    <cdr:to>
      <cdr:x>0.24403</cdr:x>
      <cdr:y>0.91269</cdr:y>
    </cdr:to>
    <cdr:sp macro="" textlink="">
      <cdr:nvSpPr>
        <cdr:cNvPr id="193562" name="Text Box 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8011" y="6840123"/>
          <a:ext cx="479618" cy="2884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 algn="ctr">
          <a:noFill/>
          <a:prstDash val="dash"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TYPE IV</a:t>
          </a:r>
        </a:p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 inert</a:t>
          </a:r>
        </a:p>
      </cdr:txBody>
    </cdr:sp>
  </cdr:relSizeAnchor>
  <cdr:relSizeAnchor xmlns:cdr="http://schemas.openxmlformats.org/drawingml/2006/chartDrawing">
    <cdr:from>
      <cdr:x>0.39127</cdr:x>
      <cdr:y>0.04238</cdr:y>
    </cdr:from>
    <cdr:to>
      <cdr:x>0.48523</cdr:x>
      <cdr:y>0.07718</cdr:y>
    </cdr:to>
    <cdr:sp macro="" textlink="">
      <cdr:nvSpPr>
        <cdr:cNvPr id="193564" name="Text Box 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93305" y="334685"/>
          <a:ext cx="573981" cy="2722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 algn="ctr">
          <a:noFill/>
          <a:prstDash val="dash"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Mature</a:t>
          </a:r>
        </a:p>
      </cdr:txBody>
    </cdr:sp>
  </cdr:relSizeAnchor>
  <cdr:relSizeAnchor xmlns:cdr="http://schemas.openxmlformats.org/drawingml/2006/chartDrawing">
    <cdr:from>
      <cdr:x>0.48523</cdr:x>
      <cdr:y>0.05126</cdr:y>
    </cdr:from>
    <cdr:to>
      <cdr:x>0.65028</cdr:x>
      <cdr:y>0.05126</cdr:y>
    </cdr:to>
    <cdr:sp macro="" textlink="">
      <cdr:nvSpPr>
        <cdr:cNvPr id="193565" name="Line 2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967286" y="404208"/>
          <a:ext cx="100822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0.40373</cdr:x>
      <cdr:y>0.10853</cdr:y>
    </cdr:from>
    <cdr:to>
      <cdr:x>0.48236</cdr:x>
      <cdr:y>0.14546</cdr:y>
    </cdr:to>
    <cdr:sp macro="" textlink="">
      <cdr:nvSpPr>
        <cdr:cNvPr id="193566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61154" y="847674"/>
          <a:ext cx="479297" cy="2884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 algn="ctr">
          <a:noFill/>
          <a:prstDash val="dash"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0000FF"/>
              </a:solidFill>
              <a:latin typeface="Arial"/>
              <a:cs typeface="Arial"/>
            </a:rPr>
            <a:t>Oil</a:t>
          </a:r>
        </a:p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0000FF"/>
              </a:solidFill>
              <a:latin typeface="Arial"/>
              <a:cs typeface="Arial"/>
            </a:rPr>
            <a:t>Window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0.45891</cdr:x>
      <cdr:y>0.03374</cdr:y>
    </cdr:from>
    <cdr:to>
      <cdr:x>0.45891</cdr:x>
      <cdr:y>0.92513</cdr:y>
    </cdr:to>
    <cdr:sp macro="" textlink="">
      <cdr:nvSpPr>
        <cdr:cNvPr id="19456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806511" y="267094"/>
          <a:ext cx="0" cy="697354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>
          <a:solidFill>
            <a:srgbClr val="000000"/>
          </a:solidFill>
          <a:prstDash val="dash"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0.27025</cdr:x>
      <cdr:y>0.03991</cdr:y>
    </cdr:from>
    <cdr:to>
      <cdr:x>0.27025</cdr:x>
      <cdr:y>0.92587</cdr:y>
    </cdr:to>
    <cdr:sp macro="" textlink="">
      <cdr:nvSpPr>
        <cdr:cNvPr id="194565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654041" y="315374"/>
          <a:ext cx="0" cy="693105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>
          <a:solidFill>
            <a:srgbClr val="000000"/>
          </a:solidFill>
          <a:prstDash val="dash"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0.67168</cdr:x>
      <cdr:y>0.78393</cdr:y>
    </cdr:from>
    <cdr:to>
      <cdr:x>0.82514</cdr:x>
      <cdr:y>0.80387</cdr:y>
    </cdr:to>
    <cdr:sp macro="" textlink="">
      <cdr:nvSpPr>
        <cdr:cNvPr id="19457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4561" y="6122885"/>
          <a:ext cx="935513" cy="1557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 algn="ctr">
          <a:noFill/>
          <a:prstDash val="dash"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1" i="0" u="none" strike="noStrike" baseline="0">
              <a:solidFill>
                <a:srgbClr val="0000FF"/>
              </a:solidFill>
              <a:latin typeface="Arial"/>
              <a:cs typeface="Arial"/>
            </a:rPr>
            <a:t>Dry Gas Window</a:t>
          </a:r>
        </a:p>
      </cdr:txBody>
    </cdr:sp>
  </cdr:relSizeAnchor>
  <cdr:relSizeAnchor xmlns:cdr="http://schemas.openxmlformats.org/drawingml/2006/chartDrawing">
    <cdr:from>
      <cdr:x>0.12635</cdr:x>
      <cdr:y>0.03991</cdr:y>
    </cdr:from>
    <cdr:to>
      <cdr:x>0.25943</cdr:x>
      <cdr:y>0.07595</cdr:y>
    </cdr:to>
    <cdr:sp macro="" textlink="">
      <cdr:nvSpPr>
        <cdr:cNvPr id="1945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5038" y="315374"/>
          <a:ext cx="812890" cy="281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 algn="ctr">
          <a:noFill/>
          <a:prstDash val="dash"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Immature</a:t>
          </a:r>
        </a:p>
      </cdr:txBody>
    </cdr:sp>
  </cdr:relSizeAnchor>
  <cdr:relSizeAnchor xmlns:cdr="http://schemas.openxmlformats.org/drawingml/2006/chartDrawing">
    <cdr:from>
      <cdr:x>0.14395</cdr:x>
      <cdr:y>0.10458</cdr:y>
    </cdr:from>
    <cdr:to>
      <cdr:x>0.30996</cdr:x>
      <cdr:y>0.15849</cdr:y>
    </cdr:to>
    <cdr:sp macro="" textlink="">
      <cdr:nvSpPr>
        <cdr:cNvPr id="19457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7546" y="816822"/>
          <a:ext cx="1011944" cy="4210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 algn="ctr">
          <a:noFill/>
          <a:prstDash val="dash"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Type I</a:t>
          </a:r>
          <a:endParaRPr lang="en-US" sz="9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oil-prone</a:t>
          </a:r>
        </a:p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usually lacustrine</a:t>
          </a:r>
        </a:p>
      </cdr:txBody>
    </cdr:sp>
  </cdr:relSizeAnchor>
  <cdr:relSizeAnchor xmlns:cdr="http://schemas.openxmlformats.org/drawingml/2006/chartDrawing">
    <cdr:from>
      <cdr:x>0.12635</cdr:x>
      <cdr:y>0.32478</cdr:y>
    </cdr:from>
    <cdr:to>
      <cdr:x>0.29017</cdr:x>
      <cdr:y>0.39168</cdr:y>
    </cdr:to>
    <cdr:sp macro="" textlink="">
      <cdr:nvSpPr>
        <cdr:cNvPr id="19457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5038" y="2543971"/>
          <a:ext cx="1000711" cy="5233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 algn="ctr">
          <a:noFill/>
          <a:prstDash val="dash"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Type II</a:t>
          </a:r>
          <a:endParaRPr lang="en-US" sz="9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oil-prone</a:t>
          </a:r>
        </a:p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usually marine</a:t>
          </a:r>
        </a:p>
      </cdr:txBody>
    </cdr:sp>
  </cdr:relSizeAnchor>
  <cdr:relSizeAnchor xmlns:cdr="http://schemas.openxmlformats.org/drawingml/2006/chartDrawing">
    <cdr:from>
      <cdr:x>0.13991</cdr:x>
      <cdr:y>0.74986</cdr:y>
    </cdr:from>
    <cdr:to>
      <cdr:x>0.2375</cdr:x>
      <cdr:y>0.78679</cdr:y>
    </cdr:to>
    <cdr:sp macro="" textlink="">
      <cdr:nvSpPr>
        <cdr:cNvPr id="19457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2893" y="5856782"/>
          <a:ext cx="594906" cy="2884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 algn="ctr">
          <a:noFill/>
          <a:prstDash val="dash"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Type III</a:t>
          </a:r>
        </a:p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gas-prone</a:t>
          </a:r>
        </a:p>
      </cdr:txBody>
    </cdr:sp>
  </cdr:relSizeAnchor>
  <cdr:relSizeAnchor xmlns:cdr="http://schemas.openxmlformats.org/drawingml/2006/chartDrawing">
    <cdr:from>
      <cdr:x>0.63921</cdr:x>
      <cdr:y>0.03991</cdr:y>
    </cdr:from>
    <cdr:to>
      <cdr:x>0.85861</cdr:x>
      <cdr:y>0.0794</cdr:y>
    </cdr:to>
    <cdr:sp macro="" textlink="">
      <cdr:nvSpPr>
        <cdr:cNvPr id="194577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07894" y="315374"/>
          <a:ext cx="1340291" cy="3089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 algn="ctr">
          <a:noFill/>
          <a:prstDash val="dash"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Postmature</a:t>
          </a:r>
        </a:p>
      </cdr:txBody>
    </cdr:sp>
  </cdr:relSizeAnchor>
  <cdr:relSizeAnchor xmlns:cdr="http://schemas.openxmlformats.org/drawingml/2006/chartDrawing">
    <cdr:from>
      <cdr:x>0.29681</cdr:x>
      <cdr:y>0.03892</cdr:y>
    </cdr:from>
    <cdr:to>
      <cdr:x>0.43972</cdr:x>
      <cdr:y>0.08928</cdr:y>
    </cdr:to>
    <cdr:sp macro="" textlink="">
      <cdr:nvSpPr>
        <cdr:cNvPr id="194578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16318" y="307649"/>
          <a:ext cx="872993" cy="3939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 algn="ctr">
          <a:noFill/>
          <a:prstDash val="dash"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Mature</a:t>
          </a:r>
        </a:p>
      </cdr:txBody>
    </cdr:sp>
  </cdr:relSizeAnchor>
  <cdr:relSizeAnchor xmlns:cdr="http://schemas.openxmlformats.org/drawingml/2006/chartDrawing">
    <cdr:from>
      <cdr:x>0.62838</cdr:x>
      <cdr:y>0.03127</cdr:y>
    </cdr:from>
    <cdr:to>
      <cdr:x>0.62838</cdr:x>
      <cdr:y>0.92414</cdr:y>
    </cdr:to>
    <cdr:sp macro="" textlink="">
      <cdr:nvSpPr>
        <cdr:cNvPr id="194583" name="Line 2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841781" y="247782"/>
          <a:ext cx="0" cy="698512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>
          <a:solidFill>
            <a:srgbClr val="000000"/>
          </a:solidFill>
          <a:prstDash val="dash"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0.14216</cdr:x>
      <cdr:y>0.60866</cdr:y>
    </cdr:from>
    <cdr:to>
      <cdr:x>0.27339</cdr:x>
      <cdr:y>0.64559</cdr:y>
    </cdr:to>
    <cdr:sp macro="" textlink="">
      <cdr:nvSpPr>
        <cdr:cNvPr id="194590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66582" y="4753939"/>
          <a:ext cx="800027" cy="2884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 algn="ctr">
          <a:noFill/>
          <a:prstDash val="dash"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Type II - III</a:t>
          </a:r>
        </a:p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oil -gas-prone</a:t>
          </a:r>
        </a:p>
      </cdr:txBody>
    </cdr:sp>
  </cdr:relSizeAnchor>
  <cdr:relSizeAnchor xmlns:cdr="http://schemas.openxmlformats.org/drawingml/2006/chartDrawing">
    <cdr:from>
      <cdr:x>0.43972</cdr:x>
      <cdr:y>0.04978</cdr:y>
    </cdr:from>
    <cdr:to>
      <cdr:x>0.62765</cdr:x>
      <cdr:y>0.04978</cdr:y>
    </cdr:to>
    <cdr:sp macro="" textlink="">
      <cdr:nvSpPr>
        <cdr:cNvPr id="194591" name="Line 3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689311" y="392621"/>
          <a:ext cx="11479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0.3251</cdr:x>
      <cdr:y>0.11544</cdr:y>
    </cdr:from>
    <cdr:to>
      <cdr:x>0.4312</cdr:x>
      <cdr:y>0.13538</cdr:y>
    </cdr:to>
    <cdr:sp macro="" textlink="">
      <cdr:nvSpPr>
        <cdr:cNvPr id="194592" name="Text Box 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81810" y="901644"/>
          <a:ext cx="646780" cy="1557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 algn="ctr">
          <a:noFill/>
          <a:prstDash val="dash"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1" i="0" u="none" strike="noStrike" baseline="0">
              <a:solidFill>
                <a:srgbClr val="0000FF"/>
              </a:solidFill>
              <a:latin typeface="Arial"/>
              <a:cs typeface="Arial"/>
            </a:rPr>
            <a:t>Oil Window</a:t>
          </a:r>
        </a:p>
      </cdr:txBody>
    </cdr:sp>
  </cdr:relSizeAnchor>
  <cdr:relSizeAnchor xmlns:cdr="http://schemas.openxmlformats.org/drawingml/2006/chartDrawing">
    <cdr:from>
      <cdr:x>0.51794</cdr:x>
      <cdr:y>0.14079</cdr:y>
    </cdr:from>
    <cdr:to>
      <cdr:x>0.54273</cdr:x>
      <cdr:y>0.33473</cdr:y>
    </cdr:to>
    <cdr:sp macro="" textlink="">
      <cdr:nvSpPr>
        <cdr:cNvPr id="194594" name="Text Box 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57362" y="1099638"/>
          <a:ext cx="151132" cy="15147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 algn="ctr">
          <a:noFill/>
          <a:prstDash val="dash"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vert" wrap="none" lIns="18288" tIns="22860" rIns="0" bIns="22860" anchor="b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0000FF"/>
              </a:solidFill>
              <a:latin typeface="Arial"/>
              <a:cs typeface="Arial"/>
            </a:rPr>
            <a:t>Condensate-Wet Gas Zone</a:t>
          </a:r>
        </a:p>
      </cdr:txBody>
    </cdr:sp>
  </cdr:relSizeAnchor>
  <cdr:relSizeAnchor xmlns:cdr="http://schemas.openxmlformats.org/drawingml/2006/chartDrawing">
    <cdr:from>
      <cdr:x>0.14456</cdr:x>
      <cdr:y>0.88193</cdr:y>
    </cdr:from>
    <cdr:to>
      <cdr:x>0.24614</cdr:x>
      <cdr:y>0.92957</cdr:y>
    </cdr:to>
    <cdr:sp macro="" textlink="">
      <cdr:nvSpPr>
        <cdr:cNvPr id="194595" name="Text Box 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86228" y="6902675"/>
          <a:ext cx="620561" cy="37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Type IV</a:t>
          </a:r>
        </a:p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inert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1</xdr:row>
      <xdr:rowOff>0</xdr:rowOff>
    </xdr:from>
    <xdr:to>
      <xdr:col>22</xdr:col>
      <xdr:colOff>0</xdr:colOff>
      <xdr:row>30</xdr:row>
      <xdr:rowOff>0</xdr:rowOff>
    </xdr:to>
    <xdr:graphicFrame macro="">
      <xdr:nvGraphicFramePr>
        <xdr:cNvPr id="2" name="Chart 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254132</xdr:colOff>
      <xdr:row>13</xdr:row>
      <xdr:rowOff>28575</xdr:rowOff>
    </xdr:from>
    <xdr:ext cx="1006996" cy="341912"/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9388607" y="3286125"/>
          <a:ext cx="1006996" cy="341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en-US" sz="1000" b="1" i="1" u="none" strike="noStrike" baseline="0">
              <a:solidFill>
                <a:srgbClr val="FF0000"/>
              </a:solidFill>
              <a:latin typeface="Arial"/>
              <a:cs typeface="Arial"/>
            </a:rPr>
            <a:t>Stained or</a:t>
          </a:r>
        </a:p>
        <a:p>
          <a:pPr algn="ctr" rtl="0">
            <a:defRPr sz="1000"/>
          </a:pPr>
          <a:r>
            <a:rPr lang="en-US" sz="1000" b="1" i="1" u="none" strike="noStrike" baseline="0">
              <a:solidFill>
                <a:srgbClr val="FF0000"/>
              </a:solidFill>
              <a:latin typeface="Arial"/>
              <a:cs typeface="Arial"/>
            </a:rPr>
            <a:t>Contaminated</a:t>
          </a:r>
        </a:p>
      </xdr:txBody>
    </xdr:sp>
    <xdr:clientData/>
  </xdr:oneCellAnchor>
  <xdr:twoCellAnchor editAs="oneCell">
    <xdr:from>
      <xdr:col>12</xdr:col>
      <xdr:colOff>104775</xdr:colOff>
      <xdr:row>24</xdr:row>
      <xdr:rowOff>28575</xdr:rowOff>
    </xdr:from>
    <xdr:to>
      <xdr:col>13</xdr:col>
      <xdr:colOff>619125</xdr:colOff>
      <xdr:row>25</xdr:row>
      <xdr:rowOff>142875</xdr:rowOff>
    </xdr:to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9239250" y="5381625"/>
          <a:ext cx="12763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1" u="none" strike="noStrike" baseline="0">
              <a:solidFill>
                <a:srgbClr val="FF0000"/>
              </a:solidFill>
              <a:latin typeface="Arial"/>
              <a:cs typeface="Arial"/>
            </a:rPr>
            <a:t>Low Level Conversion </a:t>
          </a:r>
        </a:p>
      </xdr:txBody>
    </xdr:sp>
    <xdr:clientData/>
  </xdr:twoCellAnchor>
  <xdr:twoCellAnchor editAs="oneCell">
    <xdr:from>
      <xdr:col>17</xdr:col>
      <xdr:colOff>266700</xdr:colOff>
      <xdr:row>20</xdr:row>
      <xdr:rowOff>28575</xdr:rowOff>
    </xdr:from>
    <xdr:to>
      <xdr:col>19</xdr:col>
      <xdr:colOff>381000</xdr:colOff>
      <xdr:row>21</xdr:row>
      <xdr:rowOff>57150</xdr:rowOff>
    </xdr:to>
    <xdr:sp macro="" textlink="">
      <xdr:nvSpPr>
        <xdr:cNvPr id="7" name="Text Box 13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13211175" y="4619625"/>
          <a:ext cx="1638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1" u="none" strike="noStrike" baseline="0">
              <a:solidFill>
                <a:srgbClr val="FF0000"/>
              </a:solidFill>
              <a:latin typeface="Arial"/>
              <a:cs typeface="Arial"/>
            </a:rPr>
            <a:t>High Level Conversion  </a:t>
          </a:r>
        </a:p>
      </xdr:txBody>
    </xdr:sp>
    <xdr:clientData/>
  </xdr:twoCellAnchor>
  <xdr:twoCellAnchor>
    <xdr:from>
      <xdr:col>14</xdr:col>
      <xdr:colOff>28575</xdr:colOff>
      <xdr:row>6</xdr:row>
      <xdr:rowOff>28575</xdr:rowOff>
    </xdr:from>
    <xdr:to>
      <xdr:col>15</xdr:col>
      <xdr:colOff>361950</xdr:colOff>
      <xdr:row>9</xdr:row>
      <xdr:rowOff>9525</xdr:rowOff>
    </xdr:to>
    <xdr:sp macro="" textlink="">
      <xdr:nvSpPr>
        <xdr:cNvPr id="8" name="Text Box 14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10687050" y="1952625"/>
          <a:ext cx="10953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1" i="1" u="none" strike="noStrike" baseline="0">
              <a:solidFill>
                <a:srgbClr val="FF0000"/>
              </a:solidFill>
              <a:latin typeface="Arial"/>
              <a:cs typeface="Arial"/>
            </a:rPr>
            <a:t>Intensive Generation, Expulsion</a:t>
          </a:r>
        </a:p>
      </xdr:txBody>
    </xdr:sp>
    <xdr:clientData/>
  </xdr:twoCellAnchor>
  <xdr:twoCellAnchor>
    <xdr:from>
      <xdr:col>17</xdr:col>
      <xdr:colOff>47625</xdr:colOff>
      <xdr:row>22</xdr:row>
      <xdr:rowOff>76200</xdr:rowOff>
    </xdr:from>
    <xdr:to>
      <xdr:col>17</xdr:col>
      <xdr:colOff>47625</xdr:colOff>
      <xdr:row>22</xdr:row>
      <xdr:rowOff>76200</xdr:rowOff>
    </xdr:to>
    <xdr:sp macro="" textlink="">
      <xdr:nvSpPr>
        <xdr:cNvPr id="9" name="Line 15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ShapeType="1"/>
        </xdr:cNvSpPr>
      </xdr:nvSpPr>
      <xdr:spPr bwMode="auto">
        <a:xfrm>
          <a:off x="12992100" y="504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276225</xdr:colOff>
      <xdr:row>20</xdr:row>
      <xdr:rowOff>0</xdr:rowOff>
    </xdr:from>
    <xdr:to>
      <xdr:col>17</xdr:col>
      <xdr:colOff>219075</xdr:colOff>
      <xdr:row>20</xdr:row>
      <xdr:rowOff>0</xdr:rowOff>
    </xdr:to>
    <xdr:sp macro="" textlink="">
      <xdr:nvSpPr>
        <xdr:cNvPr id="10" name="Line 16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ShapeType="1"/>
        </xdr:cNvSpPr>
      </xdr:nvSpPr>
      <xdr:spPr bwMode="auto">
        <a:xfrm flipV="1">
          <a:off x="12458700" y="4591050"/>
          <a:ext cx="704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485775</xdr:colOff>
      <xdr:row>35</xdr:row>
      <xdr:rowOff>47625</xdr:rowOff>
    </xdr:from>
    <xdr:to>
      <xdr:col>17</xdr:col>
      <xdr:colOff>485775</xdr:colOff>
      <xdr:row>35</xdr:row>
      <xdr:rowOff>47625</xdr:rowOff>
    </xdr:to>
    <xdr:sp macro="" textlink="">
      <xdr:nvSpPr>
        <xdr:cNvPr id="11" name="Line 17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ShapeType="1"/>
        </xdr:cNvSpPr>
      </xdr:nvSpPr>
      <xdr:spPr bwMode="auto">
        <a:xfrm>
          <a:off x="13430250" y="750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676275</xdr:colOff>
      <xdr:row>21</xdr:row>
      <xdr:rowOff>66675</xdr:rowOff>
    </xdr:from>
    <xdr:to>
      <xdr:col>5</xdr:col>
      <xdr:colOff>676275</xdr:colOff>
      <xdr:row>21</xdr:row>
      <xdr:rowOff>66675</xdr:rowOff>
    </xdr:to>
    <xdr:sp macro="" textlink="">
      <xdr:nvSpPr>
        <xdr:cNvPr id="12" name="Line 18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ShapeType="1"/>
        </xdr:cNvSpPr>
      </xdr:nvSpPr>
      <xdr:spPr bwMode="auto">
        <a:xfrm>
          <a:off x="4486275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28575</xdr:colOff>
      <xdr:row>1</xdr:row>
      <xdr:rowOff>0</xdr:rowOff>
    </xdr:from>
    <xdr:to>
      <xdr:col>11</xdr:col>
      <xdr:colOff>0</xdr:colOff>
      <xdr:row>30</xdr:row>
      <xdr:rowOff>0</xdr:rowOff>
    </xdr:to>
    <xdr:grpSp>
      <xdr:nvGrpSpPr>
        <xdr:cNvPr id="13" name="Group 23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pSpPr>
          <a:grpSpLocks/>
        </xdr:cNvGrpSpPr>
      </xdr:nvGrpSpPr>
      <xdr:grpSpPr bwMode="auto">
        <a:xfrm>
          <a:off x="28575" y="598365"/>
          <a:ext cx="8299694" cy="5666154"/>
          <a:chOff x="0" y="102"/>
          <a:chExt cx="880" cy="580"/>
        </a:xfrm>
      </xdr:grpSpPr>
      <xdr:grpSp>
        <xdr:nvGrpSpPr>
          <xdr:cNvPr id="14" name="Group 22">
            <a:extLst>
              <a:ext uri="{FF2B5EF4-FFF2-40B4-BE49-F238E27FC236}">
                <a16:creationId xmlns:a16="http://schemas.microsoft.com/office/drawing/2014/main" id="{00000000-0008-0000-0300-00000E000000}"/>
              </a:ext>
            </a:extLst>
          </xdr:cNvPr>
          <xdr:cNvGrpSpPr>
            <a:grpSpLocks/>
          </xdr:cNvGrpSpPr>
        </xdr:nvGrpSpPr>
        <xdr:grpSpPr bwMode="auto">
          <a:xfrm>
            <a:off x="0" y="102"/>
            <a:ext cx="880" cy="580"/>
            <a:chOff x="0" y="102"/>
            <a:chExt cx="880" cy="580"/>
          </a:xfrm>
        </xdr:grpSpPr>
        <xdr:graphicFrame macro="">
          <xdr:nvGraphicFramePr>
            <xdr:cNvPr id="17" name="Chart 1">
              <a:extLst>
                <a:ext uri="{FF2B5EF4-FFF2-40B4-BE49-F238E27FC236}">
                  <a16:creationId xmlns:a16="http://schemas.microsoft.com/office/drawing/2014/main" id="{00000000-0008-0000-0300-000011000000}"/>
                </a:ext>
              </a:extLst>
            </xdr:cNvPr>
            <xdr:cNvGraphicFramePr>
              <a:graphicFrameLocks/>
            </xdr:cNvGraphicFramePr>
          </xdr:nvGraphicFramePr>
          <xdr:xfrm>
            <a:off x="0" y="102"/>
            <a:ext cx="880" cy="58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sp macro="" textlink="">
          <xdr:nvSpPr>
            <xdr:cNvPr id="18" name="Text Box 2">
              <a:extLst>
                <a:ext uri="{FF2B5EF4-FFF2-40B4-BE49-F238E27FC236}">
                  <a16:creationId xmlns:a16="http://schemas.microsoft.com/office/drawing/2014/main" id="{00000000-0008-0000-0300-00001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7" y="341"/>
              <a:ext cx="105" cy="3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18288" tIns="18288" rIns="18288" bIns="0" anchor="t" upright="1">
              <a:spAutoFit/>
            </a:bodyPr>
            <a:lstStyle/>
            <a:p>
              <a:pPr algn="ctr" rtl="0">
                <a:defRPr sz="1000"/>
              </a:pPr>
              <a:r>
                <a:rPr lang="en-US" sz="1000" b="1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Stained or</a:t>
              </a:r>
            </a:p>
            <a:p>
              <a:pPr algn="ctr" rtl="0">
                <a:defRPr sz="1000"/>
              </a:pPr>
              <a:r>
                <a:rPr lang="en-US" sz="1000" b="1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Contaminated</a:t>
              </a:r>
            </a:p>
          </xdr:txBody>
        </xdr:sp>
        <xdr:sp macro="" textlink="">
          <xdr:nvSpPr>
            <xdr:cNvPr id="19" name="Text Box 3">
              <a:extLst>
                <a:ext uri="{FF2B5EF4-FFF2-40B4-BE49-F238E27FC236}">
                  <a16:creationId xmlns:a16="http://schemas.microsoft.com/office/drawing/2014/main" id="{00000000-0008-0000-0300-00001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9" y="577"/>
              <a:ext cx="201" cy="3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0">
                <a:defRPr sz="1000"/>
              </a:pPr>
              <a:r>
                <a:rPr lang="en-US" sz="1000" b="1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Low Level Conversion </a:t>
              </a:r>
            </a:p>
          </xdr:txBody>
        </xdr:sp>
        <xdr:sp macro="" textlink="">
          <xdr:nvSpPr>
            <xdr:cNvPr id="20" name="Text Box 4">
              <a:extLst>
                <a:ext uri="{FF2B5EF4-FFF2-40B4-BE49-F238E27FC236}">
                  <a16:creationId xmlns:a16="http://schemas.microsoft.com/office/drawing/2014/main" id="{00000000-0008-0000-0300-00001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5" y="143"/>
              <a:ext cx="72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1" i="1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Immature</a:t>
              </a:r>
            </a:p>
          </xdr:txBody>
        </xdr:sp>
        <xdr:sp macro="" textlink="">
          <xdr:nvSpPr>
            <xdr:cNvPr id="21" name="Text Box 5">
              <a:extLst>
                <a:ext uri="{FF2B5EF4-FFF2-40B4-BE49-F238E27FC236}">
                  <a16:creationId xmlns:a16="http://schemas.microsoft.com/office/drawing/2014/main" id="{00000000-0008-0000-0300-00001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17" y="145"/>
              <a:ext cx="86" cy="1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1" i="1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Oil  Window</a:t>
              </a:r>
            </a:p>
          </xdr:txBody>
        </xdr:sp>
        <xdr:sp macro="" textlink="">
          <xdr:nvSpPr>
            <xdr:cNvPr id="22" name="Text Box 6">
              <a:extLst>
                <a:ext uri="{FF2B5EF4-FFF2-40B4-BE49-F238E27FC236}">
                  <a16:creationId xmlns:a16="http://schemas.microsoft.com/office/drawing/2014/main" id="{00000000-0008-0000-0300-00001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08" y="145"/>
              <a:ext cx="118" cy="1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1" i="1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Dry Gas Window</a:t>
              </a:r>
            </a:p>
          </xdr:txBody>
        </xdr:sp>
        <xdr:pic>
          <xdr:nvPicPr>
            <xdr:cNvPr id="23" name="Picture 21" descr="bell-curve">
              <a:extLst>
                <a:ext uri="{FF2B5EF4-FFF2-40B4-BE49-F238E27FC236}">
                  <a16:creationId xmlns:a16="http://schemas.microsoft.com/office/drawing/2014/main" id="{00000000-0008-0000-0300-000017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/>
            <a:srcRect/>
            <a:stretch>
              <a:fillRect/>
            </a:stretch>
          </xdr:blipFill>
          <xdr:spPr bwMode="auto">
            <a:xfrm>
              <a:off x="239" y="305"/>
              <a:ext cx="423" cy="28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</xdr:grpSp>
      <xdr:sp macro="" textlink="">
        <xdr:nvSpPr>
          <xdr:cNvPr id="15" name="Text Box 7">
            <a:extLst>
              <a:ext uri="{FF2B5EF4-FFF2-40B4-BE49-F238E27FC236}">
                <a16:creationId xmlns:a16="http://schemas.microsoft.com/office/drawing/2014/main" id="{00000000-0008-0000-0300-00000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2" y="517"/>
            <a:ext cx="16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18288" bIns="0" anchor="t" upright="1">
            <a:spAutoFit/>
          </a:bodyPr>
          <a:lstStyle/>
          <a:p>
            <a:pPr algn="ctr" rtl="0">
              <a:defRPr sz="1000"/>
            </a:pPr>
            <a:r>
              <a:rPr lang="en-US" sz="1000" b="1" i="1" u="none" strike="noStrike" baseline="0">
                <a:solidFill>
                  <a:srgbClr val="FF0000"/>
                </a:solidFill>
                <a:latin typeface="Arial"/>
                <a:cs typeface="Arial"/>
              </a:rPr>
              <a:t>High Level Conversion</a:t>
            </a:r>
          </a:p>
        </xdr:txBody>
      </xdr:sp>
      <xdr:sp macro="" textlink="">
        <xdr:nvSpPr>
          <xdr:cNvPr id="16" name="Line 19">
            <a:extLst>
              <a:ext uri="{FF2B5EF4-FFF2-40B4-BE49-F238E27FC236}">
                <a16:creationId xmlns:a16="http://schemas.microsoft.com/office/drawing/2014/main" id="{00000000-0008-0000-0300-000010000000}"/>
              </a:ext>
            </a:extLst>
          </xdr:cNvPr>
          <xdr:cNvSpPr>
            <a:spLocks noChangeShapeType="1"/>
          </xdr:cNvSpPr>
        </xdr:nvSpPr>
        <xdr:spPr bwMode="auto">
          <a:xfrm>
            <a:off x="457" y="514"/>
            <a:ext cx="8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 editAs="oneCell">
    <xdr:from>
      <xdr:col>13</xdr:col>
      <xdr:colOff>180975</xdr:colOff>
      <xdr:row>10</xdr:row>
      <xdr:rowOff>47625</xdr:rowOff>
    </xdr:from>
    <xdr:to>
      <xdr:col>19</xdr:col>
      <xdr:colOff>142875</xdr:colOff>
      <xdr:row>24</xdr:row>
      <xdr:rowOff>85725</xdr:rowOff>
    </xdr:to>
    <xdr:pic>
      <xdr:nvPicPr>
        <xdr:cNvPr id="24" name="Picture 20" descr="bell-curve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023475" y="2404452"/>
          <a:ext cx="4504592" cy="277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0.47014</cdr:x>
      <cdr:y>0.05481</cdr:y>
    </cdr:from>
    <cdr:to>
      <cdr:x>0.57583</cdr:x>
      <cdr:y>0.13838</cdr:y>
    </cdr:to>
    <cdr:sp macro="" textlink="">
      <cdr:nvSpPr>
        <cdr:cNvPr id="293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6250" y="302276"/>
          <a:ext cx="884858" cy="4608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Condensate  -</a:t>
          </a:r>
        </a:p>
        <a:p xmlns:a="http://schemas.openxmlformats.org/drawingml/2006/main">
          <a:pPr algn="ctr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Wet Gas</a:t>
          </a:r>
        </a:p>
        <a:p xmlns:a="http://schemas.openxmlformats.org/drawingml/2006/main">
          <a:pPr algn="ctr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Zone</a:t>
          </a:r>
        </a:p>
      </cdr:txBody>
    </cdr:sp>
  </cdr:relSizeAnchor>
  <cdr:relSizeAnchor xmlns:cdr="http://schemas.openxmlformats.org/drawingml/2006/chartDrawing">
    <cdr:from>
      <cdr:x>0.69476</cdr:x>
      <cdr:y>0.07152</cdr:y>
    </cdr:from>
    <cdr:to>
      <cdr:x>0.86753</cdr:x>
      <cdr:y>0.12508</cdr:y>
    </cdr:to>
    <cdr:sp macro="" textlink="">
      <cdr:nvSpPr>
        <cdr:cNvPr id="29389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26665" y="398272"/>
          <a:ext cx="1448109" cy="2958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Dry Gas Window</a:t>
          </a:r>
        </a:p>
      </cdr:txBody>
    </cdr:sp>
  </cdr:relSizeAnchor>
  <cdr:relSizeAnchor xmlns:cdr="http://schemas.openxmlformats.org/drawingml/2006/chartDrawing">
    <cdr:from>
      <cdr:x>0.12373</cdr:x>
      <cdr:y>0.05481</cdr:y>
    </cdr:from>
    <cdr:to>
      <cdr:x>0.19708</cdr:x>
      <cdr:y>0.0849</cdr:y>
    </cdr:to>
    <cdr:sp macro="" textlink="">
      <cdr:nvSpPr>
        <cdr:cNvPr id="29389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5915" y="302276"/>
          <a:ext cx="614142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Immature</a:t>
          </a:r>
        </a:p>
      </cdr:txBody>
    </cdr:sp>
  </cdr:relSizeAnchor>
  <cdr:relSizeAnchor xmlns:cdr="http://schemas.openxmlformats.org/drawingml/2006/chartDrawing">
    <cdr:from>
      <cdr:x>0.29542</cdr:x>
      <cdr:y>0.05481</cdr:y>
    </cdr:from>
    <cdr:to>
      <cdr:x>0.38748</cdr:x>
      <cdr:y>0.0849</cdr:y>
    </cdr:to>
    <cdr:sp macro="" textlink="">
      <cdr:nvSpPr>
        <cdr:cNvPr id="29389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3355" y="302276"/>
          <a:ext cx="770852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Oil  Window</a:t>
          </a:r>
        </a:p>
      </cdr:txBody>
    </cdr:sp>
  </cdr:relSizeAnchor>
  <cdr:relSizeAnchor xmlns:cdr="http://schemas.openxmlformats.org/drawingml/2006/chartDrawing">
    <cdr:from>
      <cdr:x>0.73406</cdr:x>
      <cdr:y>0.81841</cdr:y>
    </cdr:from>
    <cdr:to>
      <cdr:x>0.91028</cdr:x>
      <cdr:y>0.84839</cdr:y>
    </cdr:to>
    <cdr:sp macro="" textlink="">
      <cdr:nvSpPr>
        <cdr:cNvPr id="29389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56063" y="4524502"/>
          <a:ext cx="1477113" cy="1655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1" u="none" strike="noStrike" baseline="0">
              <a:solidFill>
                <a:srgbClr val="FF0000"/>
              </a:solidFill>
              <a:latin typeface="Arial"/>
              <a:cs typeface="Arial"/>
            </a:rPr>
            <a:t>Overmature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0.54498</cdr:x>
      <cdr:y>0.05133</cdr:y>
    </cdr:from>
    <cdr:to>
      <cdr:x>0.57217</cdr:x>
      <cdr:y>0.4177</cdr:y>
    </cdr:to>
    <cdr:sp macro="" textlink="">
      <cdr:nvSpPr>
        <cdr:cNvPr id="292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66026" y="287387"/>
          <a:ext cx="227624" cy="20286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Condensate -Wet Gas Zone</a:t>
          </a:r>
        </a:p>
      </cdr:txBody>
    </cdr:sp>
  </cdr:relSizeAnchor>
  <cdr:relSizeAnchor xmlns:cdr="http://schemas.openxmlformats.org/drawingml/2006/chartDrawing">
    <cdr:from>
      <cdr:x>0.77929</cdr:x>
      <cdr:y>0.81231</cdr:y>
    </cdr:from>
    <cdr:to>
      <cdr:x>0.91695</cdr:x>
      <cdr:y>0.84448</cdr:y>
    </cdr:to>
    <cdr:sp macro="" textlink="">
      <cdr:nvSpPr>
        <cdr:cNvPr id="292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7729" y="4501078"/>
          <a:ext cx="1152603" cy="1781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1" u="none" strike="noStrike" baseline="0">
              <a:solidFill>
                <a:srgbClr val="FF0000"/>
              </a:solidFill>
              <a:latin typeface="Arial"/>
              <a:cs typeface="Arial"/>
            </a:rPr>
            <a:t>Overmature</a:t>
          </a:r>
        </a:p>
      </cdr:txBody>
    </cdr:sp>
  </cdr:relSizeAnchor>
  <cdr:relSizeAnchor xmlns:cdr="http://schemas.openxmlformats.org/drawingml/2006/chartDrawing">
    <cdr:from>
      <cdr:x>0.35022</cdr:x>
      <cdr:y>0.16085</cdr:y>
    </cdr:from>
    <cdr:to>
      <cdr:x>0.47207</cdr:x>
      <cdr:y>0.25882</cdr:y>
    </cdr:to>
    <cdr:sp macro="" textlink="">
      <cdr:nvSpPr>
        <cdr:cNvPr id="2928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35413" y="893810"/>
          <a:ext cx="1020168" cy="5425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1" u="none" strike="noStrike" baseline="0">
              <a:solidFill>
                <a:srgbClr val="FF0000"/>
              </a:solidFill>
              <a:latin typeface="Arial"/>
              <a:cs typeface="Arial"/>
            </a:rPr>
            <a:t>Intensive  Generation,</a:t>
          </a:r>
        </a:p>
        <a:p xmlns:a="http://schemas.openxmlformats.org/drawingml/2006/main">
          <a:pPr algn="l" rtl="0">
            <a:defRPr sz="1000"/>
          </a:pPr>
          <a:r>
            <a:rPr lang="en-US" sz="1000" b="1" i="1" u="none" strike="noStrike" baseline="0">
              <a:solidFill>
                <a:srgbClr val="FF0000"/>
              </a:solidFill>
              <a:latin typeface="Arial"/>
              <a:cs typeface="Arial"/>
            </a:rPr>
            <a:t>Expulsion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15</xdr:col>
      <xdr:colOff>9525</xdr:colOff>
      <xdr:row>34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999DAE-FDFA-420C-A77A-CCD5C8279D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495300</xdr:colOff>
      <xdr:row>13</xdr:row>
      <xdr:rowOff>161925</xdr:rowOff>
    </xdr:from>
    <xdr:to>
      <xdr:col>9</xdr:col>
      <xdr:colOff>209550</xdr:colOff>
      <xdr:row>30</xdr:row>
      <xdr:rowOff>38100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43641500-FAC0-495A-AA2E-A9976FD63F9C}"/>
            </a:ext>
          </a:extLst>
        </xdr:cNvPr>
        <xdr:cNvCxnSpPr/>
      </xdr:nvCxnSpPr>
      <xdr:spPr bwMode="auto">
        <a:xfrm flipV="1">
          <a:off x="3209925" y="2638425"/>
          <a:ext cx="1885950" cy="311467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476250</xdr:colOff>
      <xdr:row>24</xdr:row>
      <xdr:rowOff>133350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78F5E96-A680-48E7-9E1C-FAF3E668BF7C}"/>
            </a:ext>
          </a:extLst>
        </xdr:cNvPr>
        <xdr:cNvSpPr txBox="1"/>
      </xdr:nvSpPr>
      <xdr:spPr>
        <a:xfrm>
          <a:off x="4819650" y="470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19</xdr:col>
      <xdr:colOff>756781</xdr:colOff>
      <xdr:row>21</xdr:row>
      <xdr:rowOff>13047</xdr:rowOff>
    </xdr:from>
    <xdr:to>
      <xdr:col>26</xdr:col>
      <xdr:colOff>42145</xdr:colOff>
      <xdr:row>28</xdr:row>
      <xdr:rowOff>136872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85B1AEE-91E5-CFF6-9636-22C4A3F1B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1404" y="4123150"/>
          <a:ext cx="3369371" cy="14938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469725</xdr:colOff>
      <xdr:row>14</xdr:row>
      <xdr:rowOff>156576</xdr:rowOff>
    </xdr:from>
    <xdr:to>
      <xdr:col>26</xdr:col>
      <xdr:colOff>417534</xdr:colOff>
      <xdr:row>20</xdr:row>
      <xdr:rowOff>144261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9E34F45A-5E24-26C9-FB7E-484C5E0523D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313" t="57398"/>
        <a:stretch/>
      </xdr:blipFill>
      <xdr:spPr bwMode="auto">
        <a:xfrm>
          <a:off x="10164348" y="2896644"/>
          <a:ext cx="4031816" cy="1162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jlar/Downloads/TOC_ET_2002_SWC_non_he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Report"/>
      <sheetName val="Geochemical Log"/>
      <sheetName val="Kerogen Quality"/>
      <sheetName val="KEROGEN TYPE"/>
      <sheetName val="Kerogen Type and Maturity"/>
      <sheetName val="Kerogen Conversion-Maturity"/>
      <sheetName val="Maturation Profile"/>
      <sheetName val="GUIDELINES"/>
      <sheetName val="Conf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P7">
            <v>455.1</v>
          </cell>
          <cell r="Q7">
            <v>0.1</v>
          </cell>
          <cell r="R7">
            <v>1</v>
          </cell>
        </row>
        <row r="8">
          <cell r="P8">
            <v>455.1</v>
          </cell>
          <cell r="Q8">
            <v>1</v>
          </cell>
          <cell r="R8">
            <v>0.998</v>
          </cell>
        </row>
        <row r="20">
          <cell r="I20">
            <v>0.2</v>
          </cell>
          <cell r="J20">
            <v>350</v>
          </cell>
          <cell r="K20">
            <v>0.1</v>
          </cell>
        </row>
        <row r="21">
          <cell r="I21">
            <v>2.2000000000000002</v>
          </cell>
          <cell r="J21">
            <v>600</v>
          </cell>
          <cell r="K21">
            <v>0.1</v>
          </cell>
        </row>
        <row r="22">
          <cell r="I22">
            <v>0.55000000000000004</v>
          </cell>
          <cell r="J22">
            <v>435</v>
          </cell>
          <cell r="K22">
            <v>0.1</v>
          </cell>
        </row>
        <row r="23">
          <cell r="I23">
            <v>0.55299999999999994</v>
          </cell>
          <cell r="J23">
            <v>435</v>
          </cell>
          <cell r="K23">
            <v>1</v>
          </cell>
        </row>
        <row r="24">
          <cell r="I24">
            <v>1.4</v>
          </cell>
          <cell r="J24">
            <v>475</v>
          </cell>
          <cell r="K24">
            <v>0</v>
          </cell>
        </row>
        <row r="25">
          <cell r="I25">
            <v>1.4</v>
          </cell>
          <cell r="J25">
            <v>475</v>
          </cell>
          <cell r="K25">
            <v>1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91"/>
  <sheetViews>
    <sheetView workbookViewId="0">
      <selection activeCell="K17" sqref="K17"/>
    </sheetView>
  </sheetViews>
  <sheetFormatPr baseColWidth="10" defaultColWidth="11.21875" defaultRowHeight="15" customHeight="1" x14ac:dyDescent="0.2"/>
  <cols>
    <col min="1" max="1" width="8.5546875" customWidth="1"/>
    <col min="2" max="2" width="11.33203125" customWidth="1"/>
    <col min="3" max="3" width="8.88671875" customWidth="1"/>
    <col min="4" max="8" width="8.5546875" customWidth="1"/>
    <col min="9" max="9" width="11.6640625" customWidth="1"/>
    <col min="10" max="10" width="12.44140625" customWidth="1"/>
    <col min="11" max="12" width="8.5546875" customWidth="1"/>
    <col min="13" max="13" width="24.44140625" customWidth="1"/>
    <col min="14" max="26" width="8.5546875" customWidth="1"/>
  </cols>
  <sheetData>
    <row r="1" spans="1:14" ht="30" x14ac:dyDescent="0.25">
      <c r="A1" s="32" t="s">
        <v>0</v>
      </c>
      <c r="B1" s="32" t="s">
        <v>1</v>
      </c>
      <c r="C1" s="33" t="s">
        <v>2</v>
      </c>
      <c r="D1" s="36" t="s">
        <v>3</v>
      </c>
      <c r="E1" s="36" t="s">
        <v>4</v>
      </c>
      <c r="F1" s="36" t="s">
        <v>5</v>
      </c>
      <c r="G1" s="36" t="s">
        <v>6</v>
      </c>
      <c r="H1" s="36" t="s">
        <v>7</v>
      </c>
      <c r="I1" s="35" t="s">
        <v>8</v>
      </c>
      <c r="J1" s="1" t="s">
        <v>9</v>
      </c>
      <c r="K1" s="2" t="s">
        <v>10</v>
      </c>
    </row>
    <row r="2" spans="1:14" ht="15.75" x14ac:dyDescent="0.25">
      <c r="A2" s="30">
        <v>1</v>
      </c>
      <c r="B2" s="30">
        <v>2667</v>
      </c>
      <c r="C2" s="34">
        <v>5</v>
      </c>
      <c r="D2" s="37">
        <v>20.100000000000001</v>
      </c>
      <c r="E2" s="37">
        <v>25</v>
      </c>
      <c r="F2" s="37">
        <v>1.1000000000000001</v>
      </c>
      <c r="G2" s="37">
        <v>458</v>
      </c>
      <c r="H2" s="37">
        <v>1.0900000000000001</v>
      </c>
      <c r="I2" s="53"/>
      <c r="J2" s="53"/>
      <c r="K2" s="55"/>
    </row>
    <row r="3" spans="1:14" ht="15.75" x14ac:dyDescent="0.25">
      <c r="A3" s="28">
        <v>2</v>
      </c>
      <c r="B3" s="28">
        <v>2671</v>
      </c>
      <c r="C3" s="28">
        <v>4.8</v>
      </c>
      <c r="D3" s="27">
        <v>20.45</v>
      </c>
      <c r="E3" s="27">
        <v>25.1</v>
      </c>
      <c r="F3" s="27">
        <v>1.1000000000000001</v>
      </c>
      <c r="G3" s="27">
        <v>459.05</v>
      </c>
      <c r="H3" s="27">
        <v>1.1000000000000001</v>
      </c>
      <c r="I3" s="54"/>
      <c r="J3" s="54"/>
      <c r="K3" s="55"/>
    </row>
    <row r="4" spans="1:14" ht="15.75" x14ac:dyDescent="0.25">
      <c r="A4" s="28">
        <v>3</v>
      </c>
      <c r="B4" s="28">
        <v>2712</v>
      </c>
      <c r="C4" s="28">
        <v>5.2</v>
      </c>
      <c r="D4" s="27">
        <v>21.5</v>
      </c>
      <c r="E4" s="27">
        <v>27</v>
      </c>
      <c r="F4" s="27">
        <v>1.2</v>
      </c>
      <c r="G4" s="27">
        <v>458.9</v>
      </c>
      <c r="H4" s="27">
        <v>1.1499999999999999</v>
      </c>
      <c r="I4" s="54"/>
      <c r="J4" s="54"/>
      <c r="K4" s="55"/>
    </row>
    <row r="5" spans="1:14" ht="15.75" x14ac:dyDescent="0.25">
      <c r="A5" s="28">
        <v>4</v>
      </c>
      <c r="B5" s="28">
        <v>2728</v>
      </c>
      <c r="C5" s="28">
        <v>8.1999999999999993</v>
      </c>
      <c r="D5" s="27">
        <v>35.6</v>
      </c>
      <c r="E5" s="27">
        <v>45</v>
      </c>
      <c r="F5" s="27">
        <v>1.4</v>
      </c>
      <c r="G5" s="27">
        <v>458.8</v>
      </c>
      <c r="H5" s="27">
        <v>1.1000000000000001</v>
      </c>
      <c r="I5" s="54"/>
      <c r="J5" s="54"/>
      <c r="K5" s="55"/>
    </row>
    <row r="6" spans="1:14" ht="15.75" x14ac:dyDescent="0.25">
      <c r="A6" s="28">
        <v>5</v>
      </c>
      <c r="B6" s="28">
        <v>2736</v>
      </c>
      <c r="C6" s="28">
        <v>8.1999999999999993</v>
      </c>
      <c r="D6" s="27">
        <v>36.49</v>
      </c>
      <c r="E6" s="27">
        <v>45.3</v>
      </c>
      <c r="F6" s="27">
        <v>1.2</v>
      </c>
      <c r="G6" s="27">
        <v>460</v>
      </c>
      <c r="H6" s="27">
        <v>1.1200000000000001</v>
      </c>
      <c r="I6" s="54"/>
      <c r="J6" s="54"/>
      <c r="K6" s="55"/>
    </row>
    <row r="7" spans="1:14" ht="15.75" x14ac:dyDescent="0.25">
      <c r="A7" s="28">
        <v>6</v>
      </c>
      <c r="B7" s="28">
        <v>2737</v>
      </c>
      <c r="C7" s="29">
        <v>8</v>
      </c>
      <c r="D7" s="27">
        <v>35.299999999999997</v>
      </c>
      <c r="E7" s="27">
        <v>46.26</v>
      </c>
      <c r="F7" s="27">
        <v>1.1499999999999999</v>
      </c>
      <c r="G7" s="27">
        <v>462</v>
      </c>
      <c r="H7" s="27">
        <v>1.1100000000000001</v>
      </c>
      <c r="I7" s="54"/>
      <c r="J7" s="54"/>
      <c r="K7" s="55"/>
    </row>
    <row r="8" spans="1:14" ht="15.75" x14ac:dyDescent="0.25">
      <c r="A8" s="28">
        <v>7</v>
      </c>
      <c r="B8" s="31">
        <v>2739</v>
      </c>
      <c r="C8" s="28">
        <v>8.1</v>
      </c>
      <c r="D8" s="27">
        <v>36.5</v>
      </c>
      <c r="E8" s="27">
        <v>47.1</v>
      </c>
      <c r="F8" s="27">
        <v>1.18</v>
      </c>
      <c r="G8" s="27">
        <v>461</v>
      </c>
      <c r="H8" s="27">
        <v>1.1100000000000001</v>
      </c>
      <c r="I8" s="54"/>
      <c r="J8" s="54"/>
      <c r="K8" s="55"/>
    </row>
    <row r="9" spans="1:14" ht="15.75" x14ac:dyDescent="0.25">
      <c r="A9" s="28">
        <v>8</v>
      </c>
      <c r="B9" s="28">
        <v>2740</v>
      </c>
      <c r="C9" s="28">
        <v>8.1</v>
      </c>
      <c r="D9" s="27">
        <v>36.4</v>
      </c>
      <c r="E9" s="27">
        <v>47</v>
      </c>
      <c r="F9" s="27">
        <v>1.2</v>
      </c>
      <c r="G9" s="27">
        <v>461</v>
      </c>
      <c r="H9" s="27">
        <v>1.1499999999999999</v>
      </c>
      <c r="I9" s="54"/>
      <c r="J9" s="54"/>
      <c r="K9" s="55"/>
    </row>
    <row r="10" spans="1:14" ht="15.75" x14ac:dyDescent="0.25">
      <c r="A10" s="28">
        <v>9</v>
      </c>
      <c r="B10" s="28">
        <v>2744</v>
      </c>
      <c r="C10" s="28">
        <v>8.3000000000000007</v>
      </c>
      <c r="D10" s="27">
        <v>36.200000000000003</v>
      </c>
      <c r="E10" s="27">
        <v>47.2</v>
      </c>
      <c r="F10" s="27">
        <v>1.25</v>
      </c>
      <c r="G10" s="27">
        <v>463</v>
      </c>
      <c r="H10" s="27">
        <v>1.1000000000000001</v>
      </c>
      <c r="I10" s="54"/>
      <c r="J10" s="54"/>
      <c r="K10" s="55"/>
    </row>
    <row r="11" spans="1:14" ht="15.75" x14ac:dyDescent="0.25">
      <c r="A11" s="28">
        <v>10</v>
      </c>
      <c r="B11" s="28">
        <v>2746</v>
      </c>
      <c r="C11" s="28">
        <v>8.1999999999999993</v>
      </c>
      <c r="D11" s="27">
        <v>36</v>
      </c>
      <c r="E11" s="27">
        <v>47.3</v>
      </c>
      <c r="F11" s="27">
        <v>1.3</v>
      </c>
      <c r="G11" s="27">
        <v>463</v>
      </c>
      <c r="H11" s="27">
        <v>1.1200000000000001</v>
      </c>
      <c r="I11" s="54"/>
      <c r="J11" s="54"/>
      <c r="K11" s="55"/>
    </row>
    <row r="12" spans="1:14" x14ac:dyDescent="0.2">
      <c r="M12" s="3"/>
      <c r="N12" s="3"/>
    </row>
    <row r="13" spans="1:14" ht="15.75" thickBot="1" x14ac:dyDescent="0.25">
      <c r="M13" s="3"/>
      <c r="N13" s="3"/>
    </row>
    <row r="14" spans="1:14" x14ac:dyDescent="0.2">
      <c r="B14" s="4"/>
      <c r="C14" t="s">
        <v>11</v>
      </c>
      <c r="M14" s="3"/>
    </row>
    <row r="15" spans="1:14" x14ac:dyDescent="0.2">
      <c r="M15" s="3"/>
    </row>
    <row r="16" spans="1:14" x14ac:dyDescent="0.2">
      <c r="M16" s="3"/>
    </row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</sheetData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8"/>
  <sheetViews>
    <sheetView showGridLines="0" topLeftCell="A12" zoomScale="75" zoomScaleNormal="75" zoomScaleSheetLayoutView="75" workbookViewId="0">
      <selection activeCell="V21" sqref="V21"/>
    </sheetView>
  </sheetViews>
  <sheetFormatPr baseColWidth="10" defaultColWidth="6.33203125" defaultRowHeight="15" x14ac:dyDescent="0.2"/>
  <cols>
    <col min="1" max="8" width="8.88671875" style="11" customWidth="1"/>
    <col min="9" max="16384" width="6.33203125" style="11"/>
  </cols>
  <sheetData>
    <row r="1" spans="1:8" ht="31.5" customHeight="1" x14ac:dyDescent="0.25">
      <c r="A1" s="62" t="s">
        <v>16</v>
      </c>
      <c r="B1" s="62"/>
      <c r="C1" s="62"/>
      <c r="D1" s="62"/>
      <c r="E1" s="62"/>
      <c r="F1" s="62"/>
      <c r="G1" s="62"/>
      <c r="H1" s="62"/>
    </row>
    <row r="28" spans="14:14" x14ac:dyDescent="0.2">
      <c r="N28"/>
    </row>
  </sheetData>
  <mergeCells count="1">
    <mergeCell ref="A1:H1"/>
  </mergeCells>
  <printOptions horizontalCentered="1"/>
  <pageMargins left="0.9" right="0.8" top="0.25" bottom="1" header="0.75" footer="0.35"/>
  <pageSetup scale="98" orientation="portrait" horizontalDpi="300" verticalDpi="300" r:id="rId1"/>
  <headerFooter alignWithMargins="0">
    <oddFooter>&amp;C&amp;9Geochemical Services Group, 143 Vision Park Blvd., Shenandoah, Texas 77384  •  Phone: 281-681-2200  • 
 Fax: 281-681-0326  • Email: Geocheminfo@weatherfordlabs.com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42"/>
  <sheetViews>
    <sheetView showGridLines="0" zoomScale="55" zoomScaleNormal="55" zoomScaleSheetLayoutView="75" workbookViewId="0">
      <selection activeCell="AE20" sqref="AE20"/>
    </sheetView>
  </sheetViews>
  <sheetFormatPr baseColWidth="10" defaultColWidth="8.88671875" defaultRowHeight="15" x14ac:dyDescent="0.2"/>
  <cols>
    <col min="1" max="16384" width="8.88671875" style="12"/>
  </cols>
  <sheetData>
    <row r="1" spans="1:26" customFormat="1" ht="16.5" customHeight="1" x14ac:dyDescent="0.2">
      <c r="A1" s="10"/>
      <c r="B1" s="63" t="s">
        <v>14</v>
      </c>
      <c r="C1" s="64"/>
      <c r="D1" s="64"/>
      <c r="E1" s="64"/>
      <c r="F1" s="64"/>
      <c r="G1" s="64"/>
      <c r="H1" s="64"/>
      <c r="I1" s="63" t="s">
        <v>15</v>
      </c>
      <c r="J1" s="65"/>
      <c r="K1" s="65"/>
      <c r="L1" s="65"/>
      <c r="M1" s="65"/>
      <c r="N1" s="65"/>
      <c r="O1" s="65"/>
      <c r="P1" s="66"/>
      <c r="Q1" s="21"/>
      <c r="R1" s="22"/>
      <c r="S1" s="10"/>
      <c r="T1" s="10"/>
      <c r="U1" s="10"/>
      <c r="V1" s="10"/>
      <c r="W1" s="10"/>
      <c r="X1" s="10"/>
      <c r="Y1" s="10"/>
      <c r="Z1" s="10"/>
    </row>
    <row r="2" spans="1:26" x14ac:dyDescent="0.2">
      <c r="A2" s="15"/>
      <c r="B2" s="16"/>
      <c r="C2" s="16"/>
      <c r="D2" s="16"/>
      <c r="E2" s="16"/>
      <c r="F2" s="16"/>
      <c r="G2" s="16"/>
      <c r="H2" s="17"/>
      <c r="I2" s="23"/>
      <c r="J2" s="23"/>
      <c r="K2" s="23"/>
      <c r="L2" s="23"/>
      <c r="M2" s="23"/>
      <c r="N2" s="23"/>
      <c r="O2" s="23"/>
      <c r="P2" s="23"/>
    </row>
    <row r="3" spans="1:26" x14ac:dyDescent="0.2">
      <c r="A3" s="13"/>
      <c r="H3" s="14"/>
      <c r="I3" s="13"/>
      <c r="P3" s="14"/>
    </row>
    <row r="4" spans="1:26" x14ac:dyDescent="0.2">
      <c r="A4" s="13"/>
      <c r="H4" s="14"/>
      <c r="I4" s="13"/>
      <c r="P4" s="14"/>
    </row>
    <row r="5" spans="1:26" x14ac:dyDescent="0.2">
      <c r="A5" s="13"/>
      <c r="H5" s="14"/>
      <c r="I5" s="13"/>
      <c r="P5" s="14"/>
    </row>
    <row r="6" spans="1:26" x14ac:dyDescent="0.2">
      <c r="A6" s="13"/>
      <c r="H6" s="14"/>
      <c r="I6" s="13"/>
      <c r="P6" s="14"/>
    </row>
    <row r="7" spans="1:26" x14ac:dyDescent="0.2">
      <c r="A7" s="13"/>
      <c r="H7" s="14"/>
      <c r="I7" s="13"/>
      <c r="P7" s="14"/>
    </row>
    <row r="8" spans="1:26" x14ac:dyDescent="0.2">
      <c r="A8" s="13"/>
      <c r="H8" s="14"/>
      <c r="I8" s="13"/>
      <c r="P8" s="14"/>
    </row>
    <row r="9" spans="1:26" x14ac:dyDescent="0.2">
      <c r="A9" s="13"/>
      <c r="H9" s="14"/>
      <c r="I9" s="13"/>
      <c r="P9" s="14"/>
    </row>
    <row r="10" spans="1:26" x14ac:dyDescent="0.2">
      <c r="A10" s="13"/>
      <c r="H10" s="14"/>
      <c r="I10" s="13"/>
      <c r="P10" s="14"/>
    </row>
    <row r="11" spans="1:26" x14ac:dyDescent="0.2">
      <c r="A11" s="13"/>
      <c r="H11" s="14"/>
      <c r="I11" s="13"/>
      <c r="P11" s="14"/>
    </row>
    <row r="12" spans="1:26" x14ac:dyDescent="0.2">
      <c r="A12" s="13"/>
      <c r="H12" s="14"/>
      <c r="I12" s="13"/>
      <c r="P12" s="14"/>
    </row>
    <row r="13" spans="1:26" x14ac:dyDescent="0.2">
      <c r="A13" s="13"/>
      <c r="H13" s="14"/>
      <c r="I13" s="13"/>
      <c r="P13" s="14"/>
    </row>
    <row r="14" spans="1:26" x14ac:dyDescent="0.2">
      <c r="A14" s="13"/>
      <c r="H14" s="14"/>
      <c r="I14" s="13"/>
      <c r="P14" s="14"/>
    </row>
    <row r="15" spans="1:26" x14ac:dyDescent="0.2">
      <c r="A15" s="13"/>
      <c r="H15" s="14"/>
      <c r="I15" s="13"/>
      <c r="P15" s="14"/>
    </row>
    <row r="16" spans="1:26" x14ac:dyDescent="0.2">
      <c r="A16" s="13"/>
      <c r="H16" s="14"/>
      <c r="I16" s="13"/>
      <c r="P16" s="14"/>
    </row>
    <row r="17" spans="1:20" x14ac:dyDescent="0.2">
      <c r="A17" s="13"/>
      <c r="H17" s="14"/>
      <c r="I17" s="13"/>
      <c r="P17" s="14"/>
    </row>
    <row r="18" spans="1:20" x14ac:dyDescent="0.2">
      <c r="A18" s="13"/>
      <c r="H18" s="14"/>
      <c r="I18" s="13"/>
      <c r="P18" s="14"/>
    </row>
    <row r="19" spans="1:20" x14ac:dyDescent="0.2">
      <c r="A19" s="13"/>
      <c r="H19" s="14"/>
      <c r="I19" s="13"/>
      <c r="P19" s="14"/>
    </row>
    <row r="20" spans="1:20" x14ac:dyDescent="0.2">
      <c r="A20" s="13"/>
      <c r="H20" s="14"/>
      <c r="I20" s="13"/>
      <c r="P20" s="14"/>
    </row>
    <row r="21" spans="1:20" x14ac:dyDescent="0.2">
      <c r="A21" s="13"/>
      <c r="H21" s="14"/>
      <c r="I21" s="13"/>
      <c r="P21" s="14"/>
    </row>
    <row r="22" spans="1:20" x14ac:dyDescent="0.2">
      <c r="A22" s="13"/>
      <c r="H22" s="14"/>
      <c r="I22" s="13"/>
      <c r="P22" s="14"/>
    </row>
    <row r="23" spans="1:20" x14ac:dyDescent="0.2">
      <c r="A23" s="13"/>
      <c r="H23" s="14"/>
      <c r="I23" s="13"/>
      <c r="P23" s="14"/>
    </row>
    <row r="24" spans="1:20" x14ac:dyDescent="0.2">
      <c r="A24" s="13"/>
      <c r="H24" s="14"/>
      <c r="I24" s="13"/>
      <c r="P24" s="14"/>
      <c r="T24"/>
    </row>
    <row r="25" spans="1:20" x14ac:dyDescent="0.2">
      <c r="A25" s="13"/>
      <c r="H25" s="14"/>
      <c r="I25" s="13"/>
      <c r="P25" s="14"/>
    </row>
    <row r="26" spans="1:20" x14ac:dyDescent="0.2">
      <c r="A26" s="13"/>
      <c r="H26" s="14"/>
      <c r="I26" s="13"/>
      <c r="P26" s="14"/>
    </row>
    <row r="27" spans="1:20" x14ac:dyDescent="0.2">
      <c r="A27" s="13"/>
      <c r="H27" s="14"/>
      <c r="I27" s="13"/>
      <c r="P27" s="14"/>
    </row>
    <row r="28" spans="1:20" x14ac:dyDescent="0.2">
      <c r="A28" s="13"/>
      <c r="H28" s="14"/>
      <c r="I28" s="13"/>
      <c r="P28" s="14"/>
    </row>
    <row r="29" spans="1:20" x14ac:dyDescent="0.2">
      <c r="A29" s="13"/>
      <c r="H29" s="14"/>
      <c r="I29" s="13"/>
      <c r="P29" s="14"/>
    </row>
    <row r="30" spans="1:20" x14ac:dyDescent="0.2">
      <c r="A30" s="13"/>
      <c r="H30" s="14"/>
      <c r="I30" s="13"/>
      <c r="P30" s="14"/>
    </row>
    <row r="31" spans="1:20" x14ac:dyDescent="0.2">
      <c r="A31" s="13"/>
      <c r="H31" s="14"/>
      <c r="I31" s="13"/>
      <c r="P31" s="14"/>
    </row>
    <row r="32" spans="1:20" x14ac:dyDescent="0.2">
      <c r="A32" s="13"/>
      <c r="H32" s="14"/>
      <c r="I32" s="13"/>
      <c r="P32" s="14"/>
    </row>
    <row r="33" spans="1:16" x14ac:dyDescent="0.2">
      <c r="A33" s="13"/>
      <c r="H33" s="14"/>
      <c r="I33" s="13"/>
      <c r="P33" s="14"/>
    </row>
    <row r="34" spans="1:16" x14ac:dyDescent="0.2">
      <c r="A34" s="13"/>
      <c r="H34" s="14"/>
      <c r="I34" s="13"/>
      <c r="P34" s="14"/>
    </row>
    <row r="35" spans="1:16" x14ac:dyDescent="0.2">
      <c r="A35" s="13"/>
      <c r="H35" s="14"/>
      <c r="I35" s="13"/>
      <c r="P35" s="14"/>
    </row>
    <row r="36" spans="1:16" x14ac:dyDescent="0.2">
      <c r="A36" s="13"/>
      <c r="H36" s="14"/>
      <c r="I36" s="13"/>
      <c r="P36" s="14"/>
    </row>
    <row r="37" spans="1:16" x14ac:dyDescent="0.2">
      <c r="A37" s="13"/>
      <c r="H37" s="14"/>
      <c r="I37" s="13"/>
      <c r="P37" s="14"/>
    </row>
    <row r="38" spans="1:16" x14ac:dyDescent="0.2">
      <c r="A38" s="13"/>
      <c r="H38" s="14"/>
      <c r="I38" s="13"/>
      <c r="P38" s="14"/>
    </row>
    <row r="39" spans="1:16" x14ac:dyDescent="0.2">
      <c r="A39" s="13"/>
      <c r="H39" s="14"/>
      <c r="I39" s="13"/>
      <c r="P39" s="14"/>
    </row>
    <row r="40" spans="1:16" x14ac:dyDescent="0.2">
      <c r="A40" s="13"/>
      <c r="H40" s="14"/>
      <c r="I40" s="13"/>
      <c r="P40" s="14"/>
    </row>
    <row r="41" spans="1:16" x14ac:dyDescent="0.2">
      <c r="A41" s="13"/>
      <c r="H41" s="14"/>
      <c r="I41" s="13"/>
      <c r="P41" s="14"/>
    </row>
    <row r="42" spans="1:16" x14ac:dyDescent="0.2">
      <c r="A42" s="18"/>
      <c r="B42" s="19"/>
      <c r="C42" s="19"/>
      <c r="D42" s="19"/>
      <c r="E42" s="19"/>
      <c r="F42" s="19"/>
      <c r="G42" s="19"/>
      <c r="H42" s="20"/>
      <c r="I42" s="18"/>
      <c r="J42" s="19"/>
      <c r="K42" s="19"/>
      <c r="L42" s="19"/>
      <c r="M42" s="19"/>
      <c r="N42" s="19"/>
      <c r="O42" s="19"/>
      <c r="P42" s="20"/>
    </row>
  </sheetData>
  <mergeCells count="2">
    <mergeCell ref="B1:H1"/>
    <mergeCell ref="I1:P1"/>
  </mergeCells>
  <pageMargins left="1" right="0.75" top="0.3" bottom="0.75" header="0" footer="0.5"/>
  <pageSetup orientation="portrait" horizontalDpi="300" verticalDpi="300" r:id="rId1"/>
  <headerFooter alignWithMargins="0">
    <oddFooter>&amp;C&amp;9Geochemical Services Group, 143 Vision Park Blvd., Shenandoah, Texas 77384  •  Phone: 281-681-2200  • 
 Fax: 281-681-0326  • Email: Geocheminfo@weatherfordlabs.com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C31"/>
  <sheetViews>
    <sheetView showGridLines="0" topLeftCell="A3" zoomScale="78" zoomScaleNormal="78" zoomScaleSheetLayoutView="75" workbookViewId="0">
      <selection activeCell="S22" sqref="S22"/>
    </sheetView>
  </sheetViews>
  <sheetFormatPr baseColWidth="10" defaultColWidth="8.88671875" defaultRowHeight="15" x14ac:dyDescent="0.2"/>
  <cols>
    <col min="1" max="9" width="8.88671875" style="12"/>
    <col min="10" max="10" width="8.77734375" style="12" customWidth="1"/>
    <col min="11" max="16384" width="8.88671875" style="12"/>
  </cols>
  <sheetData>
    <row r="1" spans="1:159" ht="47.25" customHeight="1" x14ac:dyDescent="0.25">
      <c r="A1" s="67" t="s">
        <v>12</v>
      </c>
      <c r="B1" s="68"/>
      <c r="C1" s="68"/>
      <c r="D1" s="68"/>
      <c r="E1" s="68"/>
      <c r="F1" s="68"/>
      <c r="G1" s="68"/>
      <c r="H1" s="68"/>
      <c r="I1" s="68"/>
      <c r="J1" s="68"/>
      <c r="K1" s="69"/>
      <c r="L1" s="67" t="s">
        <v>13</v>
      </c>
      <c r="M1" s="68"/>
      <c r="N1" s="68"/>
      <c r="O1" s="68"/>
      <c r="P1" s="68"/>
      <c r="Q1" s="68"/>
      <c r="R1" s="68"/>
      <c r="S1" s="68"/>
      <c r="T1" s="68"/>
      <c r="U1" s="68"/>
      <c r="V1" s="69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</row>
    <row r="2" spans="1:159" ht="15.75" x14ac:dyDescent="0.25">
      <c r="A2" s="6"/>
      <c r="B2" s="5"/>
      <c r="C2" s="3"/>
      <c r="D2" s="5"/>
      <c r="E2" s="5"/>
      <c r="F2" s="5"/>
      <c r="G2" s="5"/>
      <c r="H2" s="5"/>
      <c r="I2" s="3"/>
      <c r="J2" s="5"/>
      <c r="K2" s="9"/>
      <c r="L2" s="13"/>
      <c r="V2" s="14"/>
    </row>
    <row r="3" spans="1:159" x14ac:dyDescent="0.2">
      <c r="A3" s="7"/>
      <c r="B3" s="3"/>
      <c r="C3" s="3"/>
      <c r="D3" s="3"/>
      <c r="E3" s="3"/>
      <c r="F3" s="3"/>
      <c r="G3" s="3"/>
      <c r="H3" s="3"/>
      <c r="I3" s="3"/>
      <c r="J3" s="3"/>
      <c r="K3" s="8"/>
      <c r="L3" s="13"/>
      <c r="V3" s="14"/>
    </row>
    <row r="4" spans="1:159" x14ac:dyDescent="0.2">
      <c r="A4" s="13"/>
      <c r="K4" s="14"/>
      <c r="L4" s="13"/>
      <c r="V4" s="14"/>
    </row>
    <row r="5" spans="1:159" x14ac:dyDescent="0.2">
      <c r="A5" s="13"/>
      <c r="K5" s="14"/>
      <c r="L5" s="13"/>
      <c r="V5" s="14"/>
    </row>
    <row r="6" spans="1:159" x14ac:dyDescent="0.2">
      <c r="A6" s="13"/>
      <c r="K6" s="14"/>
      <c r="L6" s="13"/>
      <c r="V6" s="14"/>
    </row>
    <row r="7" spans="1:159" x14ac:dyDescent="0.2">
      <c r="A7" s="13"/>
      <c r="K7" s="14"/>
      <c r="L7" s="13"/>
      <c r="V7" s="14"/>
    </row>
    <row r="8" spans="1:159" x14ac:dyDescent="0.2">
      <c r="A8" s="13"/>
      <c r="K8" s="14"/>
      <c r="L8" s="13"/>
      <c r="V8" s="14"/>
    </row>
    <row r="9" spans="1:159" x14ac:dyDescent="0.2">
      <c r="A9" s="13"/>
      <c r="K9" s="14"/>
      <c r="L9" s="13"/>
      <c r="V9" s="14"/>
    </row>
    <row r="10" spans="1:159" x14ac:dyDescent="0.2">
      <c r="A10" s="13"/>
      <c r="K10" s="14"/>
      <c r="L10" s="13"/>
      <c r="V10" s="14"/>
    </row>
    <row r="11" spans="1:159" x14ac:dyDescent="0.2">
      <c r="A11" s="13"/>
      <c r="K11" s="14"/>
      <c r="L11" s="13"/>
      <c r="V11" s="14"/>
    </row>
    <row r="12" spans="1:159" x14ac:dyDescent="0.2">
      <c r="A12" s="13"/>
      <c r="K12" s="14"/>
      <c r="L12" s="13"/>
      <c r="V12" s="14"/>
    </row>
    <row r="13" spans="1:159" x14ac:dyDescent="0.2">
      <c r="A13" s="13"/>
      <c r="K13" s="14"/>
      <c r="L13" s="13"/>
      <c r="V13" s="14"/>
    </row>
    <row r="14" spans="1:159" x14ac:dyDescent="0.2">
      <c r="A14" s="13"/>
      <c r="K14" s="14"/>
      <c r="L14" s="13"/>
      <c r="V14" s="14"/>
    </row>
    <row r="15" spans="1:159" x14ac:dyDescent="0.2">
      <c r="A15" s="13"/>
      <c r="K15" s="14"/>
      <c r="L15" s="13"/>
      <c r="V15" s="14"/>
    </row>
    <row r="16" spans="1:159" x14ac:dyDescent="0.2">
      <c r="A16" s="13"/>
      <c r="K16" s="14"/>
      <c r="L16" s="13"/>
      <c r="V16" s="14"/>
    </row>
    <row r="17" spans="1:22" x14ac:dyDescent="0.2">
      <c r="A17" s="13"/>
      <c r="K17" s="14"/>
      <c r="L17" s="13"/>
      <c r="V17" s="14"/>
    </row>
    <row r="18" spans="1:22" x14ac:dyDescent="0.2">
      <c r="A18" s="13"/>
      <c r="K18" s="14"/>
      <c r="L18" s="13"/>
      <c r="V18" s="14"/>
    </row>
    <row r="19" spans="1:22" x14ac:dyDescent="0.2">
      <c r="A19" s="13"/>
      <c r="K19" s="14"/>
      <c r="L19" s="13"/>
      <c r="V19" s="14"/>
    </row>
    <row r="20" spans="1:22" x14ac:dyDescent="0.2">
      <c r="A20" s="13"/>
      <c r="K20" s="14"/>
      <c r="L20" s="13"/>
      <c r="V20" s="14"/>
    </row>
    <row r="21" spans="1:22" x14ac:dyDescent="0.2">
      <c r="A21" s="13"/>
      <c r="K21" s="14"/>
      <c r="L21" s="13"/>
      <c r="V21" s="14"/>
    </row>
    <row r="22" spans="1:22" x14ac:dyDescent="0.2">
      <c r="A22" s="13"/>
      <c r="K22" s="14"/>
      <c r="L22" s="13"/>
      <c r="V22" s="14"/>
    </row>
    <row r="23" spans="1:22" x14ac:dyDescent="0.2">
      <c r="A23" s="13"/>
      <c r="K23" s="14"/>
      <c r="L23" s="13"/>
      <c r="V23" s="14"/>
    </row>
    <row r="24" spans="1:22" x14ac:dyDescent="0.2">
      <c r="A24" s="13"/>
      <c r="K24" s="14"/>
      <c r="L24" s="13"/>
      <c r="V24" s="14"/>
    </row>
    <row r="25" spans="1:22" x14ac:dyDescent="0.2">
      <c r="A25" s="13"/>
      <c r="K25" s="14"/>
      <c r="L25" s="13"/>
      <c r="V25" s="14"/>
    </row>
    <row r="26" spans="1:22" x14ac:dyDescent="0.2">
      <c r="A26" s="13"/>
      <c r="K26" s="14"/>
      <c r="L26" s="13"/>
      <c r="V26" s="14"/>
    </row>
    <row r="27" spans="1:22" x14ac:dyDescent="0.2">
      <c r="A27" s="13"/>
      <c r="K27" s="14"/>
      <c r="L27" s="13"/>
      <c r="V27" s="14"/>
    </row>
    <row r="28" spans="1:22" x14ac:dyDescent="0.2">
      <c r="A28" s="13"/>
      <c r="K28" s="14"/>
      <c r="L28" s="13"/>
      <c r="V28" s="14"/>
    </row>
    <row r="29" spans="1:22" x14ac:dyDescent="0.2">
      <c r="A29" s="13"/>
      <c r="K29" s="14"/>
      <c r="L29" s="13"/>
      <c r="V29" s="14"/>
    </row>
    <row r="30" spans="1:22" x14ac:dyDescent="0.2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20"/>
      <c r="L30" s="18"/>
      <c r="M30" s="19"/>
      <c r="N30" s="19"/>
      <c r="O30" s="19"/>
      <c r="P30" s="19"/>
      <c r="Q30" s="19"/>
      <c r="R30" s="19"/>
      <c r="S30" s="19"/>
      <c r="T30" s="19"/>
      <c r="U30" s="19"/>
      <c r="V30" s="20"/>
    </row>
    <row r="31" spans="1:22" ht="15.75" x14ac:dyDescent="0.2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5"/>
      <c r="M31" s="26"/>
      <c r="N31" s="26"/>
      <c r="O31" s="26"/>
      <c r="P31" s="26"/>
      <c r="Q31" s="26"/>
      <c r="R31" s="26"/>
      <c r="S31" s="26"/>
      <c r="T31" s="26"/>
      <c r="U31" s="26"/>
      <c r="V31" s="26"/>
    </row>
  </sheetData>
  <mergeCells count="2">
    <mergeCell ref="A1:K1"/>
    <mergeCell ref="L1:V1"/>
  </mergeCells>
  <printOptions horizontalCentered="1"/>
  <pageMargins left="1.5" right="1.5" top="0.5" bottom="0.79" header="0.5" footer="0.5"/>
  <pageSetup scale="85" fitToWidth="2" orientation="landscape" r:id="rId1"/>
  <headerFooter alignWithMargins="0">
    <oddFooter>&amp;C&amp;9Geochemical Services Group, 143 Vision Park Blvd., Shenandoah, Texas 77384  •  Phone: 281-681-2200  •  Fax: 281-681-0326  • Email: Geocheminfo@weatherfordlabs.com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5D8EA-786A-430F-AB89-53884D56F517}">
  <dimension ref="A1:DP147"/>
  <sheetViews>
    <sheetView topLeftCell="A2" zoomScale="73" zoomScaleNormal="73" workbookViewId="0">
      <selection activeCell="S19" sqref="S19"/>
    </sheetView>
  </sheetViews>
  <sheetFormatPr baseColWidth="10" defaultColWidth="6.33203125" defaultRowHeight="15" x14ac:dyDescent="0.25"/>
  <cols>
    <col min="1" max="7" width="6.33203125" style="38" customWidth="1"/>
    <col min="8" max="9" width="6.33203125" style="39" customWidth="1"/>
    <col min="10" max="11" width="4" style="39" customWidth="1"/>
    <col min="12" max="12" width="4.21875" style="39" customWidth="1"/>
    <col min="13" max="14" width="4.33203125" style="39" customWidth="1"/>
    <col min="15" max="18" width="6.33203125" style="39" customWidth="1"/>
    <col min="19" max="19" width="9.21875" style="39" customWidth="1"/>
    <col min="20" max="20" width="9.33203125" style="39" customWidth="1"/>
    <col min="21" max="114" width="6.33203125" style="39" customWidth="1"/>
    <col min="115" max="16384" width="6.33203125" style="40"/>
  </cols>
  <sheetData>
    <row r="1" spans="1:120" x14ac:dyDescent="0.25">
      <c r="H1" s="38"/>
      <c r="I1" s="38"/>
      <c r="J1" s="38"/>
      <c r="K1" s="38"/>
      <c r="L1" s="38"/>
      <c r="M1" s="38"/>
      <c r="R1" s="39" t="s">
        <v>17</v>
      </c>
      <c r="DK1" s="39"/>
      <c r="DL1" s="39"/>
      <c r="DM1" s="39"/>
      <c r="DN1" s="39"/>
      <c r="DO1" s="39"/>
      <c r="DP1" s="39"/>
    </row>
    <row r="2" spans="1:120" x14ac:dyDescent="0.25">
      <c r="H2" s="38"/>
      <c r="I2" s="38"/>
      <c r="J2" s="38"/>
      <c r="K2" s="38"/>
      <c r="L2" s="38"/>
      <c r="M2" s="38"/>
      <c r="P2" s="41" t="s">
        <v>18</v>
      </c>
      <c r="Q2" s="41" t="s">
        <v>19</v>
      </c>
      <c r="R2" s="42" t="s">
        <v>20</v>
      </c>
      <c r="S2" s="42" t="s">
        <v>21</v>
      </c>
      <c r="T2" s="42" t="s">
        <v>22</v>
      </c>
      <c r="U2" s="41" t="s">
        <v>26</v>
      </c>
      <c r="DK2" s="39"/>
      <c r="DL2" s="39"/>
      <c r="DM2" s="39"/>
      <c r="DN2" s="39"/>
      <c r="DO2" s="39"/>
      <c r="DP2" s="39"/>
    </row>
    <row r="3" spans="1:120" x14ac:dyDescent="0.25">
      <c r="A3" s="43"/>
      <c r="B3" s="43"/>
      <c r="C3" s="43"/>
      <c r="D3" s="43"/>
      <c r="E3" s="43"/>
      <c r="F3" s="43"/>
      <c r="G3" s="43"/>
      <c r="H3" s="43"/>
      <c r="I3" s="43"/>
      <c r="J3" s="38"/>
      <c r="K3" s="38"/>
      <c r="L3" s="38"/>
      <c r="M3" s="38"/>
      <c r="P3" s="44">
        <f>0.5*R3+S3</f>
        <v>0</v>
      </c>
      <c r="Q3" s="44">
        <f>R3</f>
        <v>0</v>
      </c>
      <c r="R3" s="52"/>
      <c r="S3" s="52"/>
      <c r="T3" s="52"/>
      <c r="U3" s="61"/>
      <c r="V3" s="45"/>
      <c r="W3" s="45"/>
      <c r="X3" s="45"/>
      <c r="Y3" s="45"/>
      <c r="Z3" s="45"/>
      <c r="DK3" s="39"/>
      <c r="DL3" s="39"/>
      <c r="DM3" s="39"/>
      <c r="DN3" s="39"/>
      <c r="DO3" s="39"/>
      <c r="DP3" s="39"/>
    </row>
    <row r="4" spans="1:120" x14ac:dyDescent="0.25">
      <c r="A4" s="43"/>
      <c r="B4" s="43"/>
      <c r="C4" s="43"/>
      <c r="D4" s="43"/>
      <c r="E4" s="43"/>
      <c r="F4" s="43"/>
      <c r="G4" s="43"/>
      <c r="H4" s="43"/>
      <c r="I4" s="43"/>
      <c r="J4" s="38"/>
      <c r="K4" s="38"/>
      <c r="L4" s="38"/>
      <c r="M4" s="38"/>
      <c r="P4" s="44">
        <f t="shared" ref="P4:P11" si="0">0.5*R4+S4</f>
        <v>0</v>
      </c>
      <c r="Q4" s="44">
        <f t="shared" ref="Q4:Q11" si="1">R4</f>
        <v>0</v>
      </c>
      <c r="R4" s="52"/>
      <c r="S4" s="52"/>
      <c r="T4" s="52"/>
      <c r="U4" s="61"/>
      <c r="V4" s="45"/>
      <c r="W4" s="45"/>
      <c r="X4" s="45"/>
      <c r="Y4" s="45"/>
      <c r="Z4" s="45"/>
      <c r="DK4" s="39"/>
      <c r="DL4" s="39"/>
      <c r="DM4" s="39"/>
      <c r="DN4" s="39"/>
      <c r="DO4" s="39"/>
      <c r="DP4" s="39"/>
    </row>
    <row r="5" spans="1:120" x14ac:dyDescent="0.25">
      <c r="A5" s="43"/>
      <c r="B5" s="43"/>
      <c r="C5" s="43"/>
      <c r="D5" s="43"/>
      <c r="E5" s="43"/>
      <c r="F5" s="43"/>
      <c r="G5" s="43"/>
      <c r="H5" s="43"/>
      <c r="I5" s="43"/>
      <c r="J5" s="38"/>
      <c r="K5" s="38"/>
      <c r="L5" s="38"/>
      <c r="M5" s="38"/>
      <c r="P5" s="44">
        <f t="shared" si="0"/>
        <v>0</v>
      </c>
      <c r="Q5" s="44">
        <f t="shared" si="1"/>
        <v>0</v>
      </c>
      <c r="R5" s="52"/>
      <c r="S5" s="52"/>
      <c r="T5" s="52"/>
      <c r="U5" s="61"/>
      <c r="V5" s="45"/>
      <c r="W5" s="45"/>
      <c r="X5" s="45"/>
      <c r="Y5" s="45"/>
      <c r="Z5" s="45"/>
      <c r="DK5" s="39"/>
      <c r="DL5" s="39"/>
      <c r="DM5" s="39"/>
      <c r="DN5" s="39"/>
      <c r="DO5" s="39"/>
      <c r="DP5" s="39"/>
    </row>
    <row r="6" spans="1:120" x14ac:dyDescent="0.25">
      <c r="A6" s="43"/>
      <c r="B6" s="43"/>
      <c r="C6" s="43"/>
      <c r="D6" s="43"/>
      <c r="E6" s="43"/>
      <c r="F6" s="43"/>
      <c r="G6" s="43"/>
      <c r="H6" s="43"/>
      <c r="I6" s="43"/>
      <c r="J6" s="38"/>
      <c r="K6" s="38"/>
      <c r="L6" s="38"/>
      <c r="M6" s="38"/>
      <c r="P6" s="44">
        <f t="shared" si="0"/>
        <v>0</v>
      </c>
      <c r="Q6" s="44">
        <f t="shared" si="1"/>
        <v>0</v>
      </c>
      <c r="R6" s="52"/>
      <c r="S6" s="52"/>
      <c r="T6" s="52"/>
      <c r="U6" s="61"/>
      <c r="V6" s="45"/>
      <c r="W6" s="45"/>
      <c r="X6" s="45"/>
      <c r="Y6" s="45"/>
      <c r="Z6" s="45"/>
      <c r="DK6" s="39"/>
      <c r="DL6" s="39"/>
      <c r="DM6" s="39"/>
      <c r="DN6" s="39"/>
      <c r="DO6" s="39"/>
      <c r="DP6" s="39"/>
    </row>
    <row r="7" spans="1:120" x14ac:dyDescent="0.25">
      <c r="A7" s="43"/>
      <c r="B7" s="43"/>
      <c r="C7" s="43"/>
      <c r="D7" s="43"/>
      <c r="E7" s="43"/>
      <c r="F7" s="43"/>
      <c r="G7" s="43"/>
      <c r="H7" s="43"/>
      <c r="I7" s="43"/>
      <c r="J7" s="38"/>
      <c r="K7" s="38"/>
      <c r="L7" s="38"/>
      <c r="M7" s="38"/>
      <c r="P7" s="44">
        <f t="shared" si="0"/>
        <v>0</v>
      </c>
      <c r="Q7" s="44">
        <f t="shared" si="1"/>
        <v>0</v>
      </c>
      <c r="R7" s="52"/>
      <c r="S7" s="52"/>
      <c r="T7" s="52"/>
      <c r="U7" s="61"/>
      <c r="V7" s="45"/>
      <c r="W7" s="45"/>
      <c r="X7" s="45"/>
      <c r="Y7" s="45"/>
      <c r="Z7" s="45"/>
      <c r="DK7" s="39"/>
      <c r="DL7" s="39"/>
      <c r="DM7" s="39"/>
      <c r="DN7" s="39"/>
      <c r="DO7" s="39"/>
      <c r="DP7" s="39"/>
    </row>
    <row r="8" spans="1:120" x14ac:dyDescent="0.25">
      <c r="A8" s="43"/>
      <c r="B8" s="43"/>
      <c r="C8" s="43"/>
      <c r="D8" s="43"/>
      <c r="E8" s="43"/>
      <c r="F8" s="43"/>
      <c r="G8" s="43"/>
      <c r="H8" s="43"/>
      <c r="I8" s="43"/>
      <c r="J8" s="38"/>
      <c r="K8" s="38"/>
      <c r="L8" s="38"/>
      <c r="M8" s="38"/>
      <c r="P8" s="44">
        <f t="shared" si="0"/>
        <v>0</v>
      </c>
      <c r="Q8" s="44">
        <f t="shared" si="1"/>
        <v>0</v>
      </c>
      <c r="R8" s="52"/>
      <c r="S8" s="52"/>
      <c r="T8" s="52"/>
      <c r="U8" s="61"/>
      <c r="V8" s="45"/>
      <c r="W8" s="45"/>
      <c r="X8" s="45"/>
      <c r="Y8" s="45"/>
      <c r="Z8" s="45"/>
      <c r="DK8" s="39"/>
      <c r="DL8" s="39"/>
      <c r="DM8" s="39"/>
      <c r="DN8" s="39"/>
      <c r="DO8" s="39"/>
      <c r="DP8" s="39"/>
    </row>
    <row r="9" spans="1:120" x14ac:dyDescent="0.25">
      <c r="A9" s="43"/>
      <c r="B9" s="43"/>
      <c r="C9" s="43"/>
      <c r="D9" s="43"/>
      <c r="E9" s="43"/>
      <c r="F9" s="43"/>
      <c r="G9" s="43"/>
      <c r="H9" s="43"/>
      <c r="I9" s="43"/>
      <c r="J9" s="38"/>
      <c r="K9" s="38"/>
      <c r="L9" s="38"/>
      <c r="M9" s="38"/>
      <c r="P9" s="44">
        <f>0.5*R9+S9</f>
        <v>0</v>
      </c>
      <c r="Q9" s="44">
        <f t="shared" si="1"/>
        <v>0</v>
      </c>
      <c r="R9" s="52"/>
      <c r="S9" s="52"/>
      <c r="T9" s="52"/>
      <c r="U9" s="61"/>
      <c r="V9" s="45"/>
      <c r="W9" s="45"/>
      <c r="X9" s="45"/>
      <c r="Y9" s="45"/>
      <c r="Z9" s="45"/>
      <c r="DK9" s="39"/>
      <c r="DL9" s="39"/>
      <c r="DM9" s="39"/>
      <c r="DN9" s="39"/>
      <c r="DO9" s="39"/>
      <c r="DP9" s="39"/>
    </row>
    <row r="10" spans="1:120" x14ac:dyDescent="0.25">
      <c r="A10" s="43"/>
      <c r="B10" s="43"/>
      <c r="C10" s="43"/>
      <c r="D10" s="43"/>
      <c r="E10" s="43"/>
      <c r="F10" s="43"/>
      <c r="G10" s="43"/>
      <c r="H10" s="43"/>
      <c r="I10" s="43"/>
      <c r="J10" s="38"/>
      <c r="K10" s="38"/>
      <c r="L10" s="38"/>
      <c r="M10" s="38"/>
      <c r="P10" s="44">
        <f t="shared" si="0"/>
        <v>0</v>
      </c>
      <c r="Q10" s="44">
        <f t="shared" si="1"/>
        <v>0</v>
      </c>
      <c r="R10" s="52"/>
      <c r="S10" s="52"/>
      <c r="T10" s="52"/>
      <c r="U10" s="61"/>
      <c r="V10" s="45"/>
      <c r="W10" s="45"/>
      <c r="X10" s="45"/>
      <c r="Y10" s="45"/>
      <c r="Z10" s="45"/>
      <c r="DK10" s="39"/>
      <c r="DL10" s="39"/>
      <c r="DM10" s="39"/>
      <c r="DN10" s="39"/>
      <c r="DO10" s="39"/>
      <c r="DP10" s="39"/>
    </row>
    <row r="11" spans="1:120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38"/>
      <c r="K11" s="38"/>
      <c r="L11" s="38"/>
      <c r="M11" s="38"/>
      <c r="P11" s="44">
        <f t="shared" si="0"/>
        <v>0</v>
      </c>
      <c r="Q11" s="44">
        <f t="shared" si="1"/>
        <v>0</v>
      </c>
      <c r="R11" s="52"/>
      <c r="S11" s="52"/>
      <c r="T11" s="52"/>
      <c r="U11" s="61"/>
      <c r="V11" s="45"/>
      <c r="W11" s="45"/>
      <c r="X11" s="45"/>
      <c r="Y11" s="45"/>
      <c r="Z11" s="45"/>
      <c r="DK11" s="39"/>
      <c r="DL11" s="39"/>
      <c r="DM11" s="39"/>
      <c r="DN11" s="39"/>
      <c r="DO11" s="39"/>
      <c r="DP11" s="39"/>
    </row>
    <row r="12" spans="1:120" x14ac:dyDescent="0.25">
      <c r="A12" s="43"/>
      <c r="B12" s="43"/>
      <c r="C12" s="43"/>
      <c r="D12" s="43"/>
      <c r="E12" s="43"/>
      <c r="F12" s="43"/>
      <c r="G12" s="43"/>
      <c r="H12" s="43"/>
      <c r="I12" s="43"/>
      <c r="J12" s="38"/>
      <c r="K12" s="38"/>
      <c r="L12" s="38"/>
      <c r="M12" s="38"/>
      <c r="P12" s="44">
        <f t="shared" ref="P12" si="2">0.5*R12+S12</f>
        <v>0</v>
      </c>
      <c r="Q12" s="44">
        <f t="shared" ref="Q12" si="3">R12</f>
        <v>0</v>
      </c>
      <c r="R12" s="52"/>
      <c r="S12" s="52"/>
      <c r="T12" s="52"/>
      <c r="U12" s="61"/>
      <c r="V12" s="45"/>
      <c r="W12" s="45"/>
      <c r="X12" s="45"/>
      <c r="Y12" s="45"/>
      <c r="Z12" s="45"/>
      <c r="DK12" s="39"/>
      <c r="DL12" s="39"/>
      <c r="DM12" s="39"/>
      <c r="DN12" s="39"/>
      <c r="DO12" s="39"/>
      <c r="DP12" s="39"/>
    </row>
    <row r="13" spans="1:120" x14ac:dyDescent="0.25">
      <c r="A13" s="43"/>
      <c r="B13" s="43"/>
      <c r="C13" s="43"/>
      <c r="D13" s="43"/>
      <c r="E13" s="43"/>
      <c r="F13" s="43"/>
      <c r="G13" s="43"/>
      <c r="H13" s="43"/>
      <c r="I13" s="43"/>
      <c r="J13" s="38"/>
      <c r="K13" s="38"/>
      <c r="L13" s="38"/>
      <c r="M13" s="38"/>
      <c r="P13" s="44"/>
      <c r="Q13" s="44"/>
      <c r="R13" s="47"/>
      <c r="S13" s="47"/>
      <c r="T13" s="47"/>
      <c r="U13" s="44"/>
      <c r="V13" s="45"/>
      <c r="W13" s="45"/>
      <c r="X13" s="45"/>
      <c r="Y13" s="45"/>
      <c r="Z13" s="45"/>
      <c r="DK13" s="39"/>
      <c r="DL13" s="39"/>
      <c r="DM13" s="39"/>
      <c r="DN13" s="39"/>
      <c r="DO13" s="39"/>
      <c r="DP13" s="39"/>
    </row>
    <row r="14" spans="1:120" x14ac:dyDescent="0.25">
      <c r="A14" s="43"/>
      <c r="B14" s="43"/>
      <c r="C14" s="43"/>
      <c r="D14" s="43"/>
      <c r="E14" s="43"/>
      <c r="F14" s="43"/>
      <c r="G14" s="43"/>
      <c r="H14" s="43"/>
      <c r="I14" s="43"/>
      <c r="J14" s="38"/>
      <c r="K14" s="38"/>
      <c r="L14" s="38"/>
      <c r="M14" s="38"/>
      <c r="P14" s="44"/>
      <c r="Q14" s="44"/>
      <c r="R14" s="47"/>
      <c r="S14" s="47"/>
      <c r="T14" s="47"/>
      <c r="U14" s="44"/>
      <c r="V14" s="45"/>
      <c r="W14" s="45"/>
      <c r="X14" s="45"/>
      <c r="Y14" s="45"/>
      <c r="Z14" s="45"/>
      <c r="DK14" s="39"/>
      <c r="DL14" s="39"/>
      <c r="DM14" s="39"/>
      <c r="DN14" s="39"/>
      <c r="DO14" s="39"/>
      <c r="DP14" s="39"/>
    </row>
    <row r="15" spans="1:120" x14ac:dyDescent="0.25">
      <c r="A15" s="43"/>
      <c r="B15" s="43"/>
      <c r="C15" s="43"/>
      <c r="D15" s="43"/>
      <c r="E15" s="43"/>
      <c r="F15" s="43"/>
      <c r="G15" s="43"/>
      <c r="H15" s="43"/>
      <c r="I15" s="43"/>
      <c r="J15" s="38"/>
      <c r="K15" s="38"/>
      <c r="L15" s="38"/>
      <c r="M15" s="38"/>
      <c r="P15" s="44"/>
      <c r="Q15" s="44"/>
      <c r="R15" s="44"/>
      <c r="S15" s="44"/>
      <c r="T15" s="44"/>
      <c r="U15" s="44"/>
      <c r="V15" s="45"/>
      <c r="W15" s="45"/>
      <c r="X15" s="45"/>
      <c r="Y15" s="45"/>
      <c r="Z15" s="45"/>
      <c r="DK15" s="39"/>
      <c r="DL15" s="39"/>
      <c r="DM15" s="39"/>
      <c r="DN15" s="39"/>
      <c r="DO15" s="39"/>
      <c r="DP15" s="39"/>
    </row>
    <row r="16" spans="1:120" x14ac:dyDescent="0.25">
      <c r="A16" s="43"/>
      <c r="B16" s="43"/>
      <c r="C16" s="43"/>
      <c r="D16" s="43"/>
      <c r="E16" s="43"/>
      <c r="F16" s="43"/>
      <c r="G16" s="43"/>
      <c r="H16" s="43"/>
      <c r="I16" s="43"/>
      <c r="J16" s="38"/>
      <c r="K16" s="38"/>
      <c r="L16" s="38"/>
      <c r="M16" s="38"/>
      <c r="P16" s="44"/>
      <c r="Q16" s="44"/>
      <c r="R16" s="44"/>
      <c r="S16" s="44"/>
      <c r="T16" s="44"/>
      <c r="U16" s="44"/>
      <c r="V16" s="45"/>
      <c r="W16" s="45"/>
      <c r="X16" s="45"/>
      <c r="Y16" s="45"/>
      <c r="Z16" s="45"/>
      <c r="DK16" s="39"/>
      <c r="DL16" s="39"/>
      <c r="DM16" s="39"/>
      <c r="DN16" s="39"/>
      <c r="DO16" s="39"/>
      <c r="DP16" s="39"/>
    </row>
    <row r="17" spans="1:120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38"/>
      <c r="K17" s="38"/>
      <c r="L17" s="38"/>
      <c r="M17" s="38"/>
      <c r="P17" s="44"/>
      <c r="Q17" s="44"/>
      <c r="R17" s="44"/>
      <c r="S17" s="44"/>
      <c r="T17" s="44"/>
      <c r="U17" s="44"/>
      <c r="V17" s="45"/>
      <c r="W17" s="45"/>
      <c r="X17" s="45"/>
      <c r="Y17" s="45"/>
      <c r="Z17" s="45"/>
      <c r="DK17" s="39"/>
      <c r="DL17" s="39"/>
      <c r="DM17" s="39"/>
      <c r="DN17" s="39"/>
      <c r="DO17" s="39"/>
      <c r="DP17" s="39"/>
    </row>
    <row r="18" spans="1:120" x14ac:dyDescent="0.25">
      <c r="A18" s="43"/>
      <c r="B18" s="43"/>
      <c r="C18" s="43"/>
      <c r="D18" s="43"/>
      <c r="E18" s="43"/>
      <c r="F18" s="43"/>
      <c r="G18" s="43"/>
      <c r="H18" s="43"/>
      <c r="I18" s="43"/>
      <c r="J18" s="38"/>
      <c r="K18" s="38"/>
      <c r="L18" s="38"/>
      <c r="M18" s="38"/>
      <c r="P18" s="44"/>
      <c r="Q18" s="44"/>
      <c r="R18" s="44"/>
      <c r="S18" s="44"/>
      <c r="T18" s="44"/>
      <c r="U18" s="46"/>
      <c r="V18" s="45"/>
      <c r="W18" s="45"/>
      <c r="X18" s="45"/>
      <c r="Y18" s="45"/>
      <c r="Z18" s="45"/>
      <c r="DK18" s="39"/>
      <c r="DL18" s="39"/>
      <c r="DM18" s="39"/>
      <c r="DN18" s="39"/>
      <c r="DO18" s="39"/>
      <c r="DP18" s="39"/>
    </row>
    <row r="19" spans="1:120" x14ac:dyDescent="0.25">
      <c r="A19" s="43"/>
      <c r="B19" s="43"/>
      <c r="C19" s="43"/>
      <c r="D19" s="43"/>
      <c r="E19" s="43"/>
      <c r="F19" s="43"/>
      <c r="G19" s="43"/>
      <c r="H19" s="43"/>
      <c r="I19" s="43"/>
      <c r="J19" s="38"/>
      <c r="K19" s="38"/>
      <c r="L19" s="38"/>
      <c r="M19" s="38"/>
      <c r="P19" s="44"/>
      <c r="Q19" s="44"/>
      <c r="R19" s="44"/>
      <c r="S19" s="44"/>
      <c r="T19" s="44"/>
      <c r="U19" s="46"/>
      <c r="V19" s="45"/>
      <c r="W19" s="45"/>
      <c r="X19" s="45"/>
      <c r="Y19" s="45"/>
      <c r="Z19" s="45"/>
      <c r="DK19" s="39"/>
      <c r="DL19" s="39"/>
      <c r="DM19" s="39"/>
      <c r="DN19" s="39"/>
      <c r="DO19" s="39"/>
      <c r="DP19" s="39"/>
    </row>
    <row r="20" spans="1:120" x14ac:dyDescent="0.25">
      <c r="A20" s="43"/>
      <c r="B20" s="43"/>
      <c r="C20" s="43"/>
      <c r="D20" s="43"/>
      <c r="E20" s="43"/>
      <c r="F20" s="43"/>
      <c r="G20" s="43"/>
      <c r="H20" s="43"/>
      <c r="I20" s="43"/>
      <c r="J20" s="38"/>
      <c r="K20" s="38"/>
      <c r="L20" s="38"/>
      <c r="M20" s="38"/>
      <c r="P20" s="44"/>
      <c r="Q20" s="44"/>
      <c r="R20" s="44"/>
      <c r="S20" s="44"/>
      <c r="T20" s="44"/>
      <c r="U20" s="46"/>
      <c r="V20" s="45"/>
      <c r="W20" s="45"/>
      <c r="X20" s="45"/>
      <c r="Y20" s="45"/>
      <c r="Z20" s="45"/>
      <c r="DK20" s="39"/>
      <c r="DL20" s="39"/>
      <c r="DM20" s="39"/>
      <c r="DN20" s="39"/>
      <c r="DO20" s="39"/>
      <c r="DP20" s="39"/>
    </row>
    <row r="21" spans="1:120" x14ac:dyDescent="0.25">
      <c r="A21" s="43"/>
      <c r="B21" s="43"/>
      <c r="C21" s="43"/>
      <c r="D21" s="43"/>
      <c r="E21" s="43"/>
      <c r="F21" s="43"/>
      <c r="G21" s="43"/>
      <c r="H21" s="43"/>
      <c r="I21" s="43"/>
      <c r="J21" s="38"/>
      <c r="K21" s="38"/>
      <c r="L21" s="38"/>
      <c r="M21" s="38"/>
      <c r="P21" s="44"/>
      <c r="Q21" s="44"/>
      <c r="R21" s="44"/>
      <c r="S21" s="44"/>
      <c r="T21" s="44"/>
      <c r="U21" s="46"/>
      <c r="V21" s="45"/>
      <c r="W21" s="45"/>
      <c r="X21" s="45"/>
      <c r="Y21" s="45"/>
      <c r="Z21" s="45"/>
      <c r="DK21" s="39"/>
      <c r="DL21" s="39"/>
      <c r="DM21" s="39"/>
      <c r="DN21" s="39"/>
      <c r="DO21" s="39"/>
      <c r="DP21" s="39"/>
    </row>
    <row r="22" spans="1:120" x14ac:dyDescent="0.25">
      <c r="A22" s="43"/>
      <c r="B22" s="43"/>
      <c r="C22" s="43"/>
      <c r="D22" s="43"/>
      <c r="E22" s="43"/>
      <c r="F22" s="43"/>
      <c r="G22" s="43"/>
      <c r="H22" s="43"/>
      <c r="I22" s="43"/>
      <c r="J22" s="38"/>
      <c r="K22" s="38"/>
      <c r="L22" s="38"/>
      <c r="M22" s="38"/>
      <c r="P22" s="44"/>
      <c r="Q22" s="44"/>
      <c r="R22" s="70"/>
      <c r="S22" s="70"/>
      <c r="T22" s="70"/>
      <c r="U22" s="70"/>
      <c r="V22" s="45"/>
      <c r="W22" s="45"/>
      <c r="X22" s="45"/>
      <c r="Y22" s="45"/>
      <c r="Z22" s="45"/>
      <c r="DK22" s="39"/>
      <c r="DL22" s="39"/>
      <c r="DM22" s="39"/>
      <c r="DN22" s="39"/>
      <c r="DO22" s="39"/>
      <c r="DP22" s="39"/>
    </row>
    <row r="23" spans="1:120" x14ac:dyDescent="0.25">
      <c r="A23" s="43"/>
      <c r="B23" s="43"/>
      <c r="C23" s="43"/>
      <c r="D23" s="43"/>
      <c r="E23" s="43"/>
      <c r="F23" s="43"/>
      <c r="G23" s="43"/>
      <c r="H23" s="43"/>
      <c r="I23" s="43"/>
      <c r="J23" s="38"/>
      <c r="K23" s="38"/>
      <c r="L23" s="38"/>
      <c r="M23" s="38"/>
      <c r="P23" s="44"/>
      <c r="Q23" s="47"/>
      <c r="R23" s="47"/>
      <c r="S23" s="47"/>
      <c r="T23" s="47"/>
      <c r="U23" s="42"/>
      <c r="V23" s="45"/>
      <c r="W23" s="45"/>
      <c r="X23" s="45"/>
      <c r="Y23" s="45"/>
      <c r="Z23" s="45"/>
      <c r="DK23" s="39"/>
      <c r="DL23" s="39"/>
      <c r="DM23" s="39"/>
      <c r="DN23" s="39"/>
      <c r="DO23" s="39"/>
      <c r="DP23" s="39"/>
    </row>
    <row r="24" spans="1:120" x14ac:dyDescent="0.25">
      <c r="A24" s="43"/>
      <c r="B24" s="43"/>
      <c r="C24" s="43"/>
      <c r="D24" s="43"/>
      <c r="E24" s="43"/>
      <c r="F24" s="43"/>
      <c r="G24" s="43"/>
      <c r="H24" s="43"/>
      <c r="I24" s="43"/>
      <c r="J24" s="38"/>
      <c r="K24" s="38"/>
      <c r="L24" s="38"/>
      <c r="M24" s="38"/>
      <c r="P24" s="44"/>
      <c r="Q24" s="51"/>
      <c r="R24" s="51"/>
      <c r="S24" s="51"/>
      <c r="T24" s="51"/>
      <c r="U24" s="42"/>
      <c r="V24" s="44"/>
      <c r="W24" s="45"/>
      <c r="X24" s="45"/>
      <c r="Y24" s="45"/>
      <c r="Z24" s="45"/>
      <c r="DK24" s="39"/>
      <c r="DL24" s="39"/>
      <c r="DM24" s="39"/>
      <c r="DN24" s="39"/>
      <c r="DO24" s="39"/>
      <c r="DP24" s="39"/>
    </row>
    <row r="25" spans="1:120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38"/>
      <c r="K25" s="38"/>
      <c r="L25" s="38"/>
      <c r="M25" s="38"/>
      <c r="P25" s="44"/>
      <c r="Q25" s="51"/>
      <c r="R25" s="51"/>
      <c r="S25" s="51"/>
      <c r="T25" s="51"/>
      <c r="U25" s="42"/>
      <c r="V25" s="44"/>
      <c r="W25" s="45"/>
      <c r="X25" s="45"/>
      <c r="Y25" s="45"/>
      <c r="Z25" s="45"/>
      <c r="DK25" s="39"/>
      <c r="DL25" s="39"/>
      <c r="DM25" s="39"/>
      <c r="DN25" s="39"/>
      <c r="DO25" s="39"/>
      <c r="DP25" s="39"/>
    </row>
    <row r="26" spans="1:120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38"/>
      <c r="K26" s="38"/>
      <c r="L26" s="38"/>
      <c r="M26" s="38"/>
      <c r="P26" s="44"/>
      <c r="Q26" s="51"/>
      <c r="R26" s="51"/>
      <c r="S26" s="51"/>
      <c r="T26" s="51"/>
      <c r="U26" s="42"/>
      <c r="V26" s="44"/>
      <c r="W26" s="45"/>
      <c r="X26" s="45"/>
      <c r="Y26" s="45"/>
      <c r="Z26" s="45"/>
      <c r="DK26" s="39"/>
      <c r="DL26" s="39"/>
      <c r="DM26" s="39"/>
      <c r="DN26" s="39"/>
      <c r="DO26" s="39"/>
      <c r="DP26" s="39"/>
    </row>
    <row r="27" spans="1:120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38"/>
      <c r="K27" s="38"/>
      <c r="L27" s="38"/>
      <c r="M27" s="38"/>
      <c r="P27" s="44"/>
      <c r="Q27" s="51"/>
      <c r="R27" s="51"/>
      <c r="S27" s="51"/>
      <c r="T27" s="51"/>
      <c r="U27" s="42"/>
      <c r="V27" s="44"/>
      <c r="W27" s="45"/>
      <c r="X27" s="45"/>
      <c r="Y27" s="45"/>
      <c r="Z27" s="45"/>
      <c r="DK27" s="39"/>
      <c r="DL27" s="39"/>
      <c r="DM27" s="39"/>
      <c r="DN27" s="39"/>
      <c r="DO27" s="39"/>
      <c r="DP27" s="39"/>
    </row>
    <row r="28" spans="1:120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38"/>
      <c r="K28" s="38"/>
      <c r="L28" s="38"/>
      <c r="M28" s="38"/>
      <c r="P28" s="44"/>
      <c r="Q28" s="51"/>
      <c r="R28" s="51"/>
      <c r="S28" s="51"/>
      <c r="T28" s="51"/>
      <c r="U28" s="42"/>
      <c r="V28" s="44"/>
      <c r="W28" s="45"/>
      <c r="X28" s="45"/>
      <c r="Y28" s="45"/>
      <c r="Z28" s="45"/>
      <c r="DK28" s="39"/>
      <c r="DL28" s="39"/>
      <c r="DM28" s="39"/>
      <c r="DN28" s="39"/>
      <c r="DO28" s="39"/>
      <c r="DP28" s="39"/>
    </row>
    <row r="29" spans="1:120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38"/>
      <c r="K29" s="38"/>
      <c r="L29" s="38"/>
      <c r="M29" s="38"/>
      <c r="P29" s="44"/>
      <c r="Q29" s="51"/>
      <c r="R29" s="51"/>
      <c r="S29" s="51"/>
      <c r="T29" s="51"/>
      <c r="U29" s="42"/>
      <c r="V29" s="44"/>
      <c r="W29" s="45"/>
      <c r="X29" s="45"/>
      <c r="Y29" s="45"/>
      <c r="Z29" s="45"/>
      <c r="DK29" s="39"/>
      <c r="DL29" s="39"/>
      <c r="DM29" s="39"/>
      <c r="DN29" s="39"/>
      <c r="DO29" s="39"/>
      <c r="DP29" s="39"/>
    </row>
    <row r="30" spans="1:120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38"/>
      <c r="K30" s="38"/>
      <c r="L30" s="38"/>
      <c r="M30" s="38"/>
      <c r="P30" s="44"/>
      <c r="Q30" s="51"/>
      <c r="R30" s="51"/>
      <c r="S30" s="51"/>
      <c r="T30" s="51"/>
      <c r="U30" s="42"/>
      <c r="V30" s="45"/>
      <c r="W30" s="45"/>
      <c r="X30" s="45"/>
      <c r="Y30" s="45"/>
      <c r="Z30" s="45"/>
      <c r="DK30" s="39"/>
      <c r="DL30" s="39"/>
      <c r="DM30" s="39"/>
      <c r="DN30" s="39"/>
      <c r="DO30" s="39"/>
      <c r="DP30" s="39"/>
    </row>
    <row r="31" spans="1:120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38"/>
      <c r="K31" s="38"/>
      <c r="L31" s="38"/>
      <c r="M31" s="38"/>
      <c r="P31" s="44"/>
      <c r="Q31" s="51"/>
      <c r="R31" s="51"/>
      <c r="S31" s="51"/>
      <c r="T31" s="51"/>
      <c r="U31" s="42"/>
      <c r="V31" s="45"/>
      <c r="W31" s="45"/>
      <c r="X31" s="45"/>
      <c r="Y31" s="45"/>
      <c r="Z31" s="45"/>
      <c r="DK31" s="39"/>
      <c r="DL31" s="39"/>
      <c r="DM31" s="39"/>
      <c r="DN31" s="39"/>
      <c r="DO31" s="39"/>
      <c r="DP31" s="39"/>
    </row>
    <row r="32" spans="1:120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38"/>
      <c r="K32" s="38"/>
      <c r="L32" s="38"/>
      <c r="M32" s="38"/>
      <c r="P32" s="44"/>
      <c r="Q32" s="51"/>
      <c r="R32" s="51"/>
      <c r="S32" s="51"/>
      <c r="T32" s="51"/>
      <c r="U32" s="42"/>
      <c r="V32" s="45"/>
      <c r="W32" s="45"/>
      <c r="X32" s="45"/>
      <c r="Y32" s="45"/>
      <c r="Z32" s="45"/>
      <c r="DK32" s="39"/>
      <c r="DL32" s="39"/>
      <c r="DM32" s="39"/>
      <c r="DN32" s="39"/>
      <c r="DO32" s="39"/>
      <c r="DP32" s="39"/>
    </row>
    <row r="33" spans="1:120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38"/>
      <c r="K33" s="38"/>
      <c r="L33" s="38"/>
      <c r="M33" s="38"/>
      <c r="P33" s="44"/>
      <c r="Q33" s="51"/>
      <c r="R33" s="51"/>
      <c r="S33" s="51"/>
      <c r="T33" s="51"/>
      <c r="U33" s="42"/>
      <c r="V33" s="45"/>
      <c r="W33" s="45"/>
      <c r="X33" s="45"/>
      <c r="Y33" s="45"/>
      <c r="Z33" s="45"/>
      <c r="DK33" s="39"/>
      <c r="DL33" s="39"/>
      <c r="DM33" s="39"/>
      <c r="DN33" s="39"/>
      <c r="DO33" s="39"/>
      <c r="DP33" s="39"/>
    </row>
    <row r="34" spans="1:120" x14ac:dyDescent="0.25">
      <c r="A34" s="43"/>
      <c r="B34" s="43"/>
      <c r="C34" s="43"/>
      <c r="D34" s="43"/>
      <c r="E34" s="43"/>
      <c r="F34" s="43"/>
      <c r="G34" s="43"/>
      <c r="H34" s="43"/>
      <c r="I34" s="43"/>
      <c r="J34" s="38"/>
      <c r="K34" s="38"/>
      <c r="L34" s="38"/>
      <c r="M34" s="38"/>
      <c r="P34" s="44"/>
      <c r="Q34" s="44"/>
      <c r="R34" s="45"/>
      <c r="S34" s="45"/>
      <c r="T34" s="45"/>
      <c r="U34" s="45"/>
      <c r="V34" s="45"/>
      <c r="W34" s="45"/>
      <c r="X34" s="45"/>
      <c r="Y34" s="45"/>
      <c r="Z34" s="45"/>
      <c r="DK34" s="39"/>
      <c r="DL34" s="39"/>
      <c r="DM34" s="39"/>
      <c r="DN34" s="39"/>
      <c r="DO34" s="39"/>
      <c r="DP34" s="39"/>
    </row>
    <row r="35" spans="1:120" x14ac:dyDescent="0.25">
      <c r="C35" s="43"/>
      <c r="J35" s="44"/>
      <c r="K35" s="44"/>
      <c r="L35" s="44"/>
      <c r="M35" s="44"/>
      <c r="N35" s="44"/>
      <c r="O35" s="48"/>
      <c r="P35" s="44"/>
      <c r="Q35" s="44"/>
      <c r="R35" s="45"/>
      <c r="S35" s="45"/>
      <c r="T35" s="45"/>
      <c r="U35" s="45"/>
    </row>
    <row r="36" spans="1:120" x14ac:dyDescent="0.25">
      <c r="C36" s="43"/>
      <c r="J36" s="44"/>
      <c r="K36" s="44"/>
      <c r="L36" s="44"/>
      <c r="M36" s="44"/>
      <c r="N36" s="44"/>
      <c r="O36" s="48"/>
      <c r="P36" s="44"/>
      <c r="Q36" s="44"/>
      <c r="R36" s="45"/>
      <c r="S36" s="45"/>
      <c r="T36" s="45"/>
      <c r="U36" s="45"/>
    </row>
    <row r="37" spans="1:120" s="39" customFormat="1" x14ac:dyDescent="0.25">
      <c r="A37" s="38"/>
      <c r="B37" s="38"/>
      <c r="C37" s="43"/>
      <c r="D37" s="38"/>
      <c r="E37" s="38"/>
      <c r="F37" s="38"/>
      <c r="G37" s="38"/>
      <c r="J37" s="44"/>
      <c r="K37" s="44"/>
      <c r="L37" s="44"/>
      <c r="M37" s="44"/>
      <c r="N37" s="44"/>
      <c r="O37" s="48"/>
      <c r="P37" s="44"/>
      <c r="Q37" s="44"/>
      <c r="R37" s="45"/>
      <c r="S37" s="45"/>
      <c r="T37" s="45"/>
      <c r="U37" s="45"/>
      <c r="DK37" s="40"/>
      <c r="DL37" s="40"/>
      <c r="DM37" s="40"/>
      <c r="DN37" s="40"/>
      <c r="DO37" s="40"/>
      <c r="DP37" s="40"/>
    </row>
    <row r="38" spans="1:120" s="39" customFormat="1" x14ac:dyDescent="0.25">
      <c r="A38" s="38"/>
      <c r="B38" s="38"/>
      <c r="C38" s="43"/>
      <c r="D38" s="38"/>
      <c r="E38" s="38"/>
      <c r="F38" s="38"/>
      <c r="G38" s="38"/>
      <c r="J38" s="44"/>
      <c r="K38" s="44"/>
      <c r="L38" s="44"/>
      <c r="M38" s="44"/>
      <c r="N38" s="44"/>
      <c r="O38" s="48"/>
      <c r="P38" s="44"/>
      <c r="Q38" s="44"/>
      <c r="R38" s="45"/>
      <c r="S38" s="45"/>
      <c r="T38" s="45"/>
      <c r="U38" s="45"/>
      <c r="DK38" s="40"/>
      <c r="DL38" s="40"/>
      <c r="DM38" s="40"/>
      <c r="DN38" s="40"/>
      <c r="DO38" s="40"/>
      <c r="DP38" s="40"/>
    </row>
    <row r="39" spans="1:120" s="39" customFormat="1" x14ac:dyDescent="0.25">
      <c r="A39" s="38"/>
      <c r="B39" s="38"/>
      <c r="C39" s="43"/>
      <c r="D39" s="38"/>
      <c r="E39" s="38"/>
      <c r="F39" s="38"/>
      <c r="G39" s="38"/>
      <c r="J39" s="44"/>
      <c r="K39" s="44"/>
      <c r="L39" s="44"/>
      <c r="M39" s="44"/>
      <c r="N39" s="44"/>
      <c r="O39" s="48"/>
      <c r="P39" s="44"/>
      <c r="Q39" s="44"/>
      <c r="R39" s="45"/>
      <c r="S39" s="45"/>
      <c r="T39" s="45"/>
      <c r="U39" s="45"/>
      <c r="DK39" s="40"/>
      <c r="DL39" s="40"/>
      <c r="DM39" s="40"/>
      <c r="DN39" s="40"/>
      <c r="DO39" s="40"/>
      <c r="DP39" s="40"/>
    </row>
    <row r="40" spans="1:120" s="39" customFormat="1" x14ac:dyDescent="0.25">
      <c r="A40" s="43"/>
      <c r="B40" s="43"/>
      <c r="C40" s="43"/>
      <c r="D40" s="38"/>
      <c r="E40" s="38"/>
      <c r="F40" s="38"/>
      <c r="G40" s="38"/>
      <c r="J40" s="44"/>
      <c r="K40" s="44"/>
      <c r="L40" s="44"/>
      <c r="M40" s="44"/>
      <c r="N40" s="44"/>
      <c r="O40" s="48"/>
      <c r="P40" s="44"/>
      <c r="Q40" s="44"/>
      <c r="R40" s="45"/>
      <c r="S40" s="45"/>
      <c r="T40" s="45"/>
      <c r="U40" s="45"/>
      <c r="DK40" s="40"/>
      <c r="DL40" s="40"/>
      <c r="DM40" s="40"/>
      <c r="DN40" s="40"/>
      <c r="DO40" s="40"/>
      <c r="DP40" s="40"/>
    </row>
    <row r="41" spans="1:120" s="39" customFormat="1" x14ac:dyDescent="0.25">
      <c r="A41" s="49" t="s">
        <v>23</v>
      </c>
      <c r="B41" s="49" t="s">
        <v>24</v>
      </c>
      <c r="C41" s="49" t="s">
        <v>25</v>
      </c>
      <c r="D41" s="49" t="s">
        <v>18</v>
      </c>
      <c r="E41" s="49" t="s">
        <v>19</v>
      </c>
      <c r="F41" s="49" t="s">
        <v>19</v>
      </c>
      <c r="G41" s="38"/>
      <c r="J41" s="44"/>
      <c r="K41" s="44"/>
      <c r="L41" s="44"/>
      <c r="M41" s="44"/>
      <c r="N41" s="44"/>
      <c r="O41" s="48"/>
      <c r="P41" s="44"/>
      <c r="Q41" s="44"/>
      <c r="R41" s="45"/>
      <c r="S41" s="45"/>
      <c r="T41" s="45"/>
      <c r="U41" s="45"/>
      <c r="DK41" s="40"/>
      <c r="DL41" s="40"/>
      <c r="DM41" s="40"/>
      <c r="DN41" s="40"/>
      <c r="DO41" s="40"/>
      <c r="DP41" s="40"/>
    </row>
    <row r="42" spans="1:120" s="39" customFormat="1" x14ac:dyDescent="0.25">
      <c r="A42" s="50">
        <f t="shared" ref="A42:A64" si="4">100-B42-C42</f>
        <v>100</v>
      </c>
      <c r="B42" s="50">
        <v>0</v>
      </c>
      <c r="C42" s="50">
        <v>0</v>
      </c>
      <c r="D42" s="50">
        <f>0.5*A42+B42</f>
        <v>50</v>
      </c>
      <c r="E42" s="50"/>
      <c r="F42" s="50">
        <f>A42</f>
        <v>100</v>
      </c>
      <c r="G42" s="38"/>
      <c r="J42" s="44"/>
      <c r="K42" s="44"/>
      <c r="L42" s="44"/>
      <c r="M42" s="44"/>
      <c r="N42" s="44"/>
      <c r="O42" s="48"/>
      <c r="P42" s="44"/>
      <c r="Q42" s="44"/>
      <c r="R42" s="45"/>
      <c r="S42" s="45"/>
      <c r="T42" s="45"/>
      <c r="U42" s="45"/>
      <c r="DK42" s="40"/>
      <c r="DL42" s="40"/>
      <c r="DM42" s="40"/>
      <c r="DN42" s="40"/>
      <c r="DO42" s="40"/>
      <c r="DP42" s="40"/>
    </row>
    <row r="43" spans="1:120" s="39" customFormat="1" x14ac:dyDescent="0.25">
      <c r="A43" s="50">
        <f t="shared" si="4"/>
        <v>90</v>
      </c>
      <c r="B43" s="50">
        <v>10</v>
      </c>
      <c r="C43" s="50">
        <v>0</v>
      </c>
      <c r="D43" s="50">
        <f t="shared" ref="D43:D64" si="5">0.5*A43+B43</f>
        <v>55</v>
      </c>
      <c r="E43" s="50"/>
      <c r="F43" s="50">
        <f t="shared" ref="F43:F52" si="6">A43</f>
        <v>90</v>
      </c>
      <c r="G43" s="38"/>
      <c r="J43" s="44"/>
      <c r="K43" s="44"/>
      <c r="L43" s="44"/>
      <c r="M43" s="44"/>
      <c r="N43" s="44"/>
      <c r="O43" s="48"/>
      <c r="P43" s="44"/>
      <c r="Q43" s="44"/>
      <c r="R43" s="45"/>
      <c r="S43" s="45"/>
      <c r="T43" s="45"/>
      <c r="U43" s="45"/>
      <c r="DK43" s="40"/>
      <c r="DL43" s="40"/>
      <c r="DM43" s="40"/>
      <c r="DN43" s="40"/>
      <c r="DO43" s="40"/>
      <c r="DP43" s="40"/>
    </row>
    <row r="44" spans="1:120" s="39" customFormat="1" x14ac:dyDescent="0.25">
      <c r="A44" s="50">
        <f t="shared" si="4"/>
        <v>80</v>
      </c>
      <c r="B44" s="50">
        <v>20</v>
      </c>
      <c r="C44" s="50">
        <v>0</v>
      </c>
      <c r="D44" s="50">
        <f t="shared" si="5"/>
        <v>60</v>
      </c>
      <c r="E44" s="50"/>
      <c r="F44" s="50">
        <f t="shared" si="6"/>
        <v>80</v>
      </c>
      <c r="G44" s="38"/>
      <c r="J44" s="44"/>
      <c r="K44" s="44"/>
      <c r="L44" s="44"/>
      <c r="M44" s="44"/>
      <c r="N44" s="44"/>
      <c r="O44" s="48"/>
      <c r="P44" s="44"/>
      <c r="Q44" s="44"/>
      <c r="R44" s="45"/>
      <c r="S44" s="45"/>
      <c r="T44" s="45"/>
      <c r="U44" s="45"/>
      <c r="DK44" s="40"/>
      <c r="DL44" s="40"/>
      <c r="DM44" s="40"/>
      <c r="DN44" s="40"/>
      <c r="DO44" s="40"/>
      <c r="DP44" s="40"/>
    </row>
    <row r="45" spans="1:120" s="39" customFormat="1" x14ac:dyDescent="0.25">
      <c r="A45" s="50">
        <f t="shared" si="4"/>
        <v>70</v>
      </c>
      <c r="B45" s="50">
        <v>30</v>
      </c>
      <c r="C45" s="50">
        <v>0</v>
      </c>
      <c r="D45" s="50">
        <f t="shared" si="5"/>
        <v>65</v>
      </c>
      <c r="E45" s="50"/>
      <c r="F45" s="50">
        <f t="shared" si="6"/>
        <v>70</v>
      </c>
      <c r="G45" s="38"/>
      <c r="J45" s="44"/>
      <c r="K45" s="44"/>
      <c r="L45" s="44"/>
      <c r="M45" s="44"/>
      <c r="N45" s="44"/>
      <c r="O45" s="48"/>
      <c r="P45" s="44"/>
      <c r="Q45" s="44"/>
      <c r="R45" s="45"/>
      <c r="S45" s="45"/>
      <c r="T45" s="45"/>
      <c r="U45" s="45"/>
      <c r="DK45" s="40"/>
      <c r="DL45" s="40"/>
      <c r="DM45" s="40"/>
      <c r="DN45" s="40"/>
      <c r="DO45" s="40"/>
      <c r="DP45" s="40"/>
    </row>
    <row r="46" spans="1:120" s="39" customFormat="1" x14ac:dyDescent="0.25">
      <c r="A46" s="50">
        <f t="shared" si="4"/>
        <v>60</v>
      </c>
      <c r="B46" s="50">
        <v>40</v>
      </c>
      <c r="C46" s="50">
        <v>0</v>
      </c>
      <c r="D46" s="50">
        <f t="shared" si="5"/>
        <v>70</v>
      </c>
      <c r="E46" s="50"/>
      <c r="F46" s="50">
        <f t="shared" si="6"/>
        <v>60</v>
      </c>
      <c r="G46" s="38"/>
      <c r="J46" s="44"/>
      <c r="K46" s="44"/>
      <c r="L46" s="44"/>
      <c r="M46" s="44"/>
      <c r="N46" s="44"/>
      <c r="O46" s="48"/>
      <c r="P46" s="44"/>
      <c r="Q46" s="44"/>
      <c r="R46" s="45"/>
      <c r="S46" s="45"/>
      <c r="T46" s="45"/>
      <c r="U46" s="45"/>
      <c r="DK46" s="40"/>
      <c r="DL46" s="40"/>
      <c r="DM46" s="40"/>
      <c r="DN46" s="40"/>
      <c r="DO46" s="40"/>
      <c r="DP46" s="40"/>
    </row>
    <row r="47" spans="1:120" s="39" customFormat="1" x14ac:dyDescent="0.25">
      <c r="A47" s="50">
        <f t="shared" si="4"/>
        <v>50</v>
      </c>
      <c r="B47" s="50">
        <v>50</v>
      </c>
      <c r="C47" s="50">
        <v>0</v>
      </c>
      <c r="D47" s="50">
        <f t="shared" si="5"/>
        <v>75</v>
      </c>
      <c r="E47" s="50"/>
      <c r="F47" s="50">
        <f t="shared" si="6"/>
        <v>50</v>
      </c>
      <c r="G47" s="38"/>
      <c r="J47" s="44"/>
      <c r="K47" s="44"/>
      <c r="L47" s="44"/>
      <c r="M47" s="44"/>
      <c r="N47" s="44"/>
      <c r="O47" s="48"/>
      <c r="P47" s="44"/>
      <c r="Q47" s="44"/>
      <c r="R47" s="45"/>
      <c r="S47" s="45"/>
      <c r="T47" s="45"/>
      <c r="U47" s="45"/>
      <c r="DK47" s="40"/>
      <c r="DL47" s="40"/>
      <c r="DM47" s="40"/>
      <c r="DN47" s="40"/>
      <c r="DO47" s="40"/>
      <c r="DP47" s="40"/>
    </row>
    <row r="48" spans="1:120" s="39" customFormat="1" x14ac:dyDescent="0.25">
      <c r="A48" s="50">
        <f t="shared" si="4"/>
        <v>40</v>
      </c>
      <c r="B48" s="50">
        <v>60</v>
      </c>
      <c r="C48" s="50">
        <v>0</v>
      </c>
      <c r="D48" s="50">
        <f t="shared" si="5"/>
        <v>80</v>
      </c>
      <c r="E48" s="50"/>
      <c r="F48" s="50">
        <f t="shared" si="6"/>
        <v>40</v>
      </c>
      <c r="G48" s="38"/>
      <c r="J48" s="44"/>
      <c r="K48" s="44"/>
      <c r="L48" s="44"/>
      <c r="M48" s="44"/>
      <c r="N48" s="44"/>
      <c r="O48" s="48"/>
      <c r="P48" s="44"/>
      <c r="Q48" s="44"/>
      <c r="R48" s="45"/>
      <c r="S48" s="45"/>
      <c r="T48" s="45"/>
      <c r="U48" s="45"/>
      <c r="DK48" s="40"/>
      <c r="DL48" s="40"/>
      <c r="DM48" s="40"/>
      <c r="DN48" s="40"/>
      <c r="DO48" s="40"/>
      <c r="DP48" s="40"/>
    </row>
    <row r="49" spans="1:120" s="39" customFormat="1" x14ac:dyDescent="0.25">
      <c r="A49" s="50">
        <f t="shared" si="4"/>
        <v>30</v>
      </c>
      <c r="B49" s="50">
        <v>70</v>
      </c>
      <c r="C49" s="50">
        <v>0</v>
      </c>
      <c r="D49" s="50">
        <f t="shared" si="5"/>
        <v>85</v>
      </c>
      <c r="E49" s="50"/>
      <c r="F49" s="50">
        <f t="shared" si="6"/>
        <v>30</v>
      </c>
      <c r="G49" s="38"/>
      <c r="J49" s="44"/>
      <c r="K49" s="44"/>
      <c r="L49" s="44"/>
      <c r="M49" s="44"/>
      <c r="N49" s="44"/>
      <c r="O49" s="48"/>
      <c r="P49" s="44"/>
      <c r="Q49" s="44"/>
      <c r="R49" s="45"/>
      <c r="S49" s="45"/>
      <c r="T49" s="45"/>
      <c r="U49" s="45"/>
      <c r="DK49" s="40"/>
      <c r="DL49" s="40"/>
      <c r="DM49" s="40"/>
      <c r="DN49" s="40"/>
      <c r="DO49" s="40"/>
      <c r="DP49" s="40"/>
    </row>
    <row r="50" spans="1:120" s="39" customFormat="1" x14ac:dyDescent="0.25">
      <c r="A50" s="50">
        <f t="shared" si="4"/>
        <v>20</v>
      </c>
      <c r="B50" s="50">
        <v>80</v>
      </c>
      <c r="C50" s="50">
        <v>0</v>
      </c>
      <c r="D50" s="50">
        <f t="shared" si="5"/>
        <v>90</v>
      </c>
      <c r="E50" s="50"/>
      <c r="F50" s="50">
        <f t="shared" si="6"/>
        <v>20</v>
      </c>
      <c r="G50" s="38"/>
      <c r="J50" s="44"/>
      <c r="K50" s="44"/>
      <c r="L50" s="44"/>
      <c r="M50" s="44"/>
      <c r="N50" s="44"/>
      <c r="O50" s="48"/>
      <c r="P50" s="44"/>
      <c r="Q50" s="44"/>
      <c r="R50" s="45"/>
      <c r="S50" s="45"/>
      <c r="T50" s="45"/>
      <c r="U50" s="45"/>
      <c r="DK50" s="40"/>
      <c r="DL50" s="40"/>
      <c r="DM50" s="40"/>
      <c r="DN50" s="40"/>
      <c r="DO50" s="40"/>
      <c r="DP50" s="40"/>
    </row>
    <row r="51" spans="1:120" s="39" customFormat="1" x14ac:dyDescent="0.25">
      <c r="A51" s="50">
        <f t="shared" si="4"/>
        <v>10</v>
      </c>
      <c r="B51" s="50">
        <v>90</v>
      </c>
      <c r="C51" s="50">
        <v>0</v>
      </c>
      <c r="D51" s="50">
        <f t="shared" si="5"/>
        <v>95</v>
      </c>
      <c r="E51" s="50"/>
      <c r="F51" s="50">
        <f t="shared" si="6"/>
        <v>10</v>
      </c>
      <c r="G51" s="38"/>
      <c r="J51" s="44"/>
      <c r="K51" s="44"/>
      <c r="L51" s="44"/>
      <c r="M51" s="44"/>
      <c r="N51" s="44"/>
      <c r="O51" s="48"/>
      <c r="P51" s="44"/>
      <c r="Q51" s="44"/>
      <c r="R51" s="45"/>
      <c r="S51" s="45"/>
      <c r="T51" s="45"/>
      <c r="U51" s="45"/>
      <c r="DK51" s="40"/>
      <c r="DL51" s="40"/>
      <c r="DM51" s="40"/>
      <c r="DN51" s="40"/>
      <c r="DO51" s="40"/>
      <c r="DP51" s="40"/>
    </row>
    <row r="52" spans="1:120" s="39" customFormat="1" x14ac:dyDescent="0.25">
      <c r="A52" s="50">
        <f t="shared" si="4"/>
        <v>0</v>
      </c>
      <c r="B52" s="50">
        <v>100</v>
      </c>
      <c r="C52" s="50">
        <v>0</v>
      </c>
      <c r="D52" s="50">
        <f t="shared" si="5"/>
        <v>100</v>
      </c>
      <c r="E52" s="50"/>
      <c r="F52" s="50">
        <f t="shared" si="6"/>
        <v>0</v>
      </c>
      <c r="G52" s="38"/>
      <c r="J52" s="44"/>
      <c r="K52" s="44"/>
      <c r="L52" s="44"/>
      <c r="M52" s="44"/>
      <c r="N52" s="44"/>
      <c r="O52" s="48"/>
      <c r="P52" s="44"/>
      <c r="Q52" s="44"/>
      <c r="R52" s="45"/>
      <c r="S52" s="45"/>
      <c r="T52" s="45"/>
      <c r="U52" s="45"/>
      <c r="DK52" s="40"/>
      <c r="DL52" s="40"/>
      <c r="DM52" s="40"/>
      <c r="DN52" s="40"/>
      <c r="DO52" s="40"/>
      <c r="DP52" s="40"/>
    </row>
    <row r="53" spans="1:120" s="39" customFormat="1" x14ac:dyDescent="0.25">
      <c r="A53" s="50"/>
      <c r="B53" s="50"/>
      <c r="C53" s="50"/>
      <c r="D53" s="50"/>
      <c r="E53" s="50"/>
      <c r="F53" s="50"/>
      <c r="G53" s="38"/>
      <c r="J53" s="44"/>
      <c r="K53" s="44"/>
      <c r="L53" s="44"/>
      <c r="M53" s="44"/>
      <c r="N53" s="44"/>
      <c r="O53" s="48"/>
      <c r="P53" s="44"/>
      <c r="Q53" s="44"/>
      <c r="R53" s="45"/>
      <c r="S53" s="45"/>
      <c r="T53" s="45"/>
      <c r="U53" s="45"/>
      <c r="DK53" s="40"/>
      <c r="DL53" s="40"/>
      <c r="DM53" s="40"/>
      <c r="DN53" s="40"/>
      <c r="DO53" s="40"/>
      <c r="DP53" s="40"/>
    </row>
    <row r="54" spans="1:120" s="39" customFormat="1" x14ac:dyDescent="0.25">
      <c r="A54" s="50">
        <f t="shared" si="4"/>
        <v>100</v>
      </c>
      <c r="B54" s="50">
        <v>0</v>
      </c>
      <c r="C54" s="50">
        <v>0</v>
      </c>
      <c r="D54" s="50">
        <f t="shared" si="5"/>
        <v>50</v>
      </c>
      <c r="E54" s="50">
        <f>A54</f>
        <v>100</v>
      </c>
      <c r="F54" s="50">
        <f>100-E54</f>
        <v>0</v>
      </c>
      <c r="G54" s="43"/>
      <c r="J54" s="44"/>
      <c r="K54" s="44"/>
      <c r="L54" s="44"/>
      <c r="M54" s="44"/>
      <c r="N54" s="44"/>
      <c r="O54" s="48"/>
      <c r="P54" s="44"/>
      <c r="Q54" s="44"/>
      <c r="R54" s="45"/>
      <c r="S54" s="45"/>
      <c r="T54" s="45"/>
      <c r="U54" s="45"/>
      <c r="DK54" s="40"/>
      <c r="DL54" s="40"/>
      <c r="DM54" s="40"/>
      <c r="DN54" s="40"/>
      <c r="DO54" s="40"/>
      <c r="DP54" s="40"/>
    </row>
    <row r="55" spans="1:120" s="39" customFormat="1" x14ac:dyDescent="0.25">
      <c r="A55" s="50">
        <f t="shared" si="4"/>
        <v>90</v>
      </c>
      <c r="B55" s="50">
        <v>0</v>
      </c>
      <c r="C55" s="50">
        <v>10</v>
      </c>
      <c r="D55" s="50">
        <f t="shared" si="5"/>
        <v>45</v>
      </c>
      <c r="E55" s="50">
        <f t="shared" ref="E55:E64" si="7">A55</f>
        <v>90</v>
      </c>
      <c r="F55" s="50">
        <f t="shared" ref="F55:F64" si="8">100-E55</f>
        <v>10</v>
      </c>
      <c r="G55" s="43"/>
      <c r="J55" s="44"/>
      <c r="K55" s="44"/>
      <c r="L55" s="44"/>
      <c r="M55" s="44"/>
      <c r="N55" s="44"/>
      <c r="O55" s="48"/>
      <c r="P55" s="44"/>
      <c r="Q55" s="44"/>
      <c r="R55" s="45"/>
      <c r="S55" s="45"/>
      <c r="T55" s="45"/>
      <c r="U55" s="45"/>
      <c r="DK55" s="40"/>
      <c r="DL55" s="40"/>
      <c r="DM55" s="40"/>
      <c r="DN55" s="40"/>
      <c r="DO55" s="40"/>
      <c r="DP55" s="40"/>
    </row>
    <row r="56" spans="1:120" s="39" customFormat="1" x14ac:dyDescent="0.25">
      <c r="A56" s="50">
        <f t="shared" si="4"/>
        <v>80</v>
      </c>
      <c r="B56" s="50">
        <v>0</v>
      </c>
      <c r="C56" s="50">
        <v>20</v>
      </c>
      <c r="D56" s="50">
        <f t="shared" si="5"/>
        <v>40</v>
      </c>
      <c r="E56" s="50">
        <f t="shared" si="7"/>
        <v>80</v>
      </c>
      <c r="F56" s="50">
        <f t="shared" si="8"/>
        <v>20</v>
      </c>
      <c r="G56" s="43"/>
      <c r="J56" s="44"/>
      <c r="K56" s="44"/>
      <c r="L56" s="44"/>
      <c r="M56" s="44"/>
      <c r="N56" s="44"/>
      <c r="O56" s="48"/>
      <c r="P56" s="44"/>
      <c r="Q56" s="44"/>
      <c r="R56" s="45"/>
      <c r="S56" s="45"/>
      <c r="T56" s="45"/>
      <c r="U56" s="45"/>
      <c r="DK56" s="40"/>
      <c r="DL56" s="40"/>
      <c r="DM56" s="40"/>
      <c r="DN56" s="40"/>
      <c r="DO56" s="40"/>
      <c r="DP56" s="40"/>
    </row>
    <row r="57" spans="1:120" s="39" customFormat="1" x14ac:dyDescent="0.25">
      <c r="A57" s="50">
        <f t="shared" si="4"/>
        <v>70</v>
      </c>
      <c r="B57" s="50">
        <v>0</v>
      </c>
      <c r="C57" s="50">
        <v>30</v>
      </c>
      <c r="D57" s="50">
        <f t="shared" si="5"/>
        <v>35</v>
      </c>
      <c r="E57" s="50">
        <f t="shared" si="7"/>
        <v>70</v>
      </c>
      <c r="F57" s="50">
        <f t="shared" si="8"/>
        <v>30</v>
      </c>
      <c r="G57" s="43"/>
      <c r="J57" s="44"/>
      <c r="K57" s="44"/>
      <c r="L57" s="44"/>
      <c r="M57" s="44"/>
      <c r="N57" s="44"/>
      <c r="O57" s="48"/>
      <c r="P57" s="44"/>
      <c r="Q57" s="44"/>
      <c r="R57" s="45"/>
      <c r="S57" s="45"/>
      <c r="T57" s="45"/>
      <c r="U57" s="45"/>
      <c r="DK57" s="40"/>
      <c r="DL57" s="40"/>
      <c r="DM57" s="40"/>
      <c r="DN57" s="40"/>
      <c r="DO57" s="40"/>
      <c r="DP57" s="40"/>
    </row>
    <row r="58" spans="1:120" s="39" customFormat="1" x14ac:dyDescent="0.25">
      <c r="A58" s="50">
        <f t="shared" si="4"/>
        <v>60</v>
      </c>
      <c r="B58" s="50">
        <v>0</v>
      </c>
      <c r="C58" s="50">
        <v>40</v>
      </c>
      <c r="D58" s="50">
        <f t="shared" si="5"/>
        <v>30</v>
      </c>
      <c r="E58" s="50">
        <f t="shared" si="7"/>
        <v>60</v>
      </c>
      <c r="F58" s="50">
        <f t="shared" si="8"/>
        <v>40</v>
      </c>
      <c r="G58" s="43"/>
      <c r="J58" s="44"/>
      <c r="K58" s="44"/>
      <c r="L58" s="44"/>
      <c r="M58" s="44"/>
      <c r="N58" s="44"/>
      <c r="O58" s="48"/>
      <c r="P58" s="44"/>
      <c r="Q58" s="44"/>
      <c r="R58" s="45"/>
      <c r="S58" s="45"/>
      <c r="T58" s="45"/>
      <c r="U58" s="45"/>
      <c r="DK58" s="40"/>
      <c r="DL58" s="40"/>
      <c r="DM58" s="40"/>
      <c r="DN58" s="40"/>
      <c r="DO58" s="40"/>
      <c r="DP58" s="40"/>
    </row>
    <row r="59" spans="1:120" s="39" customFormat="1" x14ac:dyDescent="0.25">
      <c r="A59" s="50">
        <f t="shared" si="4"/>
        <v>50</v>
      </c>
      <c r="B59" s="50">
        <v>0</v>
      </c>
      <c r="C59" s="50">
        <v>50</v>
      </c>
      <c r="D59" s="50">
        <f t="shared" si="5"/>
        <v>25</v>
      </c>
      <c r="E59" s="50">
        <f t="shared" si="7"/>
        <v>50</v>
      </c>
      <c r="F59" s="50">
        <f t="shared" si="8"/>
        <v>50</v>
      </c>
      <c r="G59" s="43"/>
      <c r="J59" s="44"/>
      <c r="K59" s="44"/>
      <c r="L59" s="44"/>
      <c r="M59" s="44"/>
      <c r="N59" s="44"/>
      <c r="O59" s="48"/>
      <c r="P59" s="44"/>
      <c r="Q59" s="44"/>
      <c r="R59" s="45"/>
      <c r="S59" s="45"/>
      <c r="T59" s="45"/>
      <c r="U59" s="45"/>
      <c r="DK59" s="40"/>
      <c r="DL59" s="40"/>
      <c r="DM59" s="40"/>
      <c r="DN59" s="40"/>
      <c r="DO59" s="40"/>
      <c r="DP59" s="40"/>
    </row>
    <row r="60" spans="1:120" s="39" customFormat="1" x14ac:dyDescent="0.25">
      <c r="A60" s="50">
        <f t="shared" si="4"/>
        <v>40</v>
      </c>
      <c r="B60" s="50">
        <v>0</v>
      </c>
      <c r="C60" s="50">
        <v>60</v>
      </c>
      <c r="D60" s="50">
        <f t="shared" si="5"/>
        <v>20</v>
      </c>
      <c r="E60" s="50">
        <f t="shared" si="7"/>
        <v>40</v>
      </c>
      <c r="F60" s="50">
        <f t="shared" si="8"/>
        <v>60</v>
      </c>
      <c r="G60" s="43"/>
      <c r="J60" s="44"/>
      <c r="K60" s="44"/>
      <c r="L60" s="44"/>
      <c r="M60" s="44"/>
      <c r="N60" s="44"/>
      <c r="O60" s="48"/>
      <c r="P60" s="44"/>
      <c r="Q60" s="44"/>
      <c r="R60" s="45"/>
      <c r="S60" s="45"/>
      <c r="T60" s="45"/>
      <c r="U60" s="45"/>
      <c r="DK60" s="40"/>
      <c r="DL60" s="40"/>
      <c r="DM60" s="40"/>
      <c r="DN60" s="40"/>
      <c r="DO60" s="40"/>
      <c r="DP60" s="40"/>
    </row>
    <row r="61" spans="1:120" s="39" customFormat="1" x14ac:dyDescent="0.25">
      <c r="A61" s="50">
        <f t="shared" si="4"/>
        <v>30</v>
      </c>
      <c r="B61" s="50">
        <v>0</v>
      </c>
      <c r="C61" s="50">
        <v>70</v>
      </c>
      <c r="D61" s="50">
        <f t="shared" si="5"/>
        <v>15</v>
      </c>
      <c r="E61" s="50">
        <f t="shared" si="7"/>
        <v>30</v>
      </c>
      <c r="F61" s="50">
        <f t="shared" si="8"/>
        <v>70</v>
      </c>
      <c r="G61" s="43"/>
      <c r="J61" s="44"/>
      <c r="K61" s="44"/>
      <c r="L61" s="44"/>
      <c r="M61" s="44"/>
      <c r="N61" s="44"/>
      <c r="O61" s="48"/>
      <c r="P61" s="44"/>
      <c r="Q61" s="44"/>
      <c r="R61" s="45"/>
      <c r="S61" s="45"/>
      <c r="T61" s="45"/>
      <c r="U61" s="45"/>
      <c r="DK61" s="40"/>
      <c r="DL61" s="40"/>
      <c r="DM61" s="40"/>
      <c r="DN61" s="40"/>
      <c r="DO61" s="40"/>
      <c r="DP61" s="40"/>
    </row>
    <row r="62" spans="1:120" s="39" customFormat="1" x14ac:dyDescent="0.25">
      <c r="A62" s="50">
        <f t="shared" si="4"/>
        <v>20</v>
      </c>
      <c r="B62" s="50">
        <v>0</v>
      </c>
      <c r="C62" s="50">
        <v>80</v>
      </c>
      <c r="D62" s="50">
        <f t="shared" si="5"/>
        <v>10</v>
      </c>
      <c r="E62" s="50">
        <f t="shared" si="7"/>
        <v>20</v>
      </c>
      <c r="F62" s="50">
        <f t="shared" si="8"/>
        <v>80</v>
      </c>
      <c r="G62" s="43"/>
      <c r="J62" s="44"/>
      <c r="K62" s="44"/>
      <c r="L62" s="44"/>
      <c r="M62" s="44"/>
      <c r="N62" s="44"/>
      <c r="O62" s="48"/>
      <c r="P62" s="44"/>
      <c r="Q62" s="44"/>
      <c r="R62" s="45"/>
      <c r="S62" s="45"/>
      <c r="T62" s="45"/>
      <c r="U62" s="45"/>
      <c r="DK62" s="40"/>
      <c r="DL62" s="40"/>
      <c r="DM62" s="40"/>
      <c r="DN62" s="40"/>
      <c r="DO62" s="40"/>
      <c r="DP62" s="40"/>
    </row>
    <row r="63" spans="1:120" s="39" customFormat="1" x14ac:dyDescent="0.25">
      <c r="A63" s="50">
        <f t="shared" si="4"/>
        <v>10</v>
      </c>
      <c r="B63" s="50">
        <v>0</v>
      </c>
      <c r="C63" s="50">
        <v>90</v>
      </c>
      <c r="D63" s="50">
        <f t="shared" si="5"/>
        <v>5</v>
      </c>
      <c r="E63" s="50">
        <f t="shared" si="7"/>
        <v>10</v>
      </c>
      <c r="F63" s="50">
        <f t="shared" si="8"/>
        <v>90</v>
      </c>
      <c r="G63" s="43"/>
      <c r="J63" s="44"/>
      <c r="K63" s="44"/>
      <c r="L63" s="44"/>
      <c r="M63" s="44"/>
      <c r="N63" s="44"/>
      <c r="O63" s="48"/>
      <c r="P63" s="44"/>
      <c r="Q63" s="44"/>
      <c r="R63" s="45"/>
      <c r="S63" s="45"/>
      <c r="T63" s="45"/>
      <c r="U63" s="45"/>
      <c r="DK63" s="40"/>
      <c r="DL63" s="40"/>
      <c r="DM63" s="40"/>
      <c r="DN63" s="40"/>
      <c r="DO63" s="40"/>
      <c r="DP63" s="40"/>
    </row>
    <row r="64" spans="1:120" s="39" customFormat="1" x14ac:dyDescent="0.25">
      <c r="A64" s="50">
        <f t="shared" si="4"/>
        <v>0</v>
      </c>
      <c r="B64" s="50">
        <v>0</v>
      </c>
      <c r="C64" s="50">
        <v>100</v>
      </c>
      <c r="D64" s="50">
        <f t="shared" si="5"/>
        <v>0</v>
      </c>
      <c r="E64" s="50">
        <f t="shared" si="7"/>
        <v>0</v>
      </c>
      <c r="F64" s="50">
        <f t="shared" si="8"/>
        <v>100</v>
      </c>
      <c r="G64" s="43"/>
      <c r="J64" s="44"/>
      <c r="K64" s="44"/>
      <c r="L64" s="44"/>
      <c r="M64" s="44"/>
      <c r="N64" s="44"/>
      <c r="O64" s="48"/>
      <c r="P64" s="44"/>
      <c r="Q64" s="44"/>
      <c r="R64" s="45"/>
      <c r="S64" s="45"/>
      <c r="T64" s="45"/>
      <c r="U64" s="45"/>
      <c r="DK64" s="40"/>
      <c r="DL64" s="40"/>
      <c r="DM64" s="40"/>
      <c r="DN64" s="40"/>
      <c r="DO64" s="40"/>
      <c r="DP64" s="40"/>
    </row>
    <row r="65" spans="1:120" s="39" customFormat="1" x14ac:dyDescent="0.25">
      <c r="A65" s="50"/>
      <c r="B65" s="50"/>
      <c r="C65" s="50"/>
      <c r="D65" s="50"/>
      <c r="E65" s="50"/>
      <c r="F65" s="50"/>
      <c r="G65" s="38"/>
      <c r="J65" s="44"/>
      <c r="K65" s="44"/>
      <c r="L65" s="44"/>
      <c r="M65" s="44"/>
      <c r="N65" s="44"/>
      <c r="O65" s="48"/>
      <c r="P65" s="44"/>
      <c r="Q65" s="44"/>
      <c r="R65" s="45"/>
      <c r="S65" s="45"/>
      <c r="T65" s="45"/>
      <c r="U65" s="45"/>
      <c r="DK65" s="40"/>
      <c r="DL65" s="40"/>
      <c r="DM65" s="40"/>
      <c r="DN65" s="40"/>
      <c r="DO65" s="40"/>
      <c r="DP65" s="40"/>
    </row>
    <row r="66" spans="1:120" s="39" customFormat="1" x14ac:dyDescent="0.25">
      <c r="A66" s="50">
        <v>90</v>
      </c>
      <c r="B66" s="50">
        <v>10</v>
      </c>
      <c r="C66" s="50">
        <v>0</v>
      </c>
      <c r="D66" s="50">
        <f>0.5*A66+B66</f>
        <v>55</v>
      </c>
      <c r="E66" s="50"/>
      <c r="F66" s="50">
        <f>A66</f>
        <v>90</v>
      </c>
      <c r="G66" s="38"/>
      <c r="J66" s="44"/>
      <c r="K66" s="44"/>
      <c r="L66" s="44"/>
      <c r="M66" s="44"/>
      <c r="N66" s="44"/>
      <c r="O66" s="48"/>
      <c r="P66" s="44"/>
      <c r="Q66" s="44"/>
      <c r="R66" s="45"/>
      <c r="S66" s="45"/>
      <c r="T66" s="45"/>
      <c r="U66" s="45"/>
      <c r="DK66" s="40"/>
      <c r="DL66" s="40"/>
      <c r="DM66" s="40"/>
      <c r="DN66" s="40"/>
      <c r="DO66" s="40"/>
      <c r="DP66" s="40"/>
    </row>
    <row r="67" spans="1:120" s="39" customFormat="1" x14ac:dyDescent="0.25">
      <c r="A67" s="50">
        <v>90</v>
      </c>
      <c r="B67" s="50">
        <v>0</v>
      </c>
      <c r="C67" s="50">
        <v>10</v>
      </c>
      <c r="D67" s="50">
        <f>0.5*A67+B67</f>
        <v>45</v>
      </c>
      <c r="E67" s="50"/>
      <c r="F67" s="50">
        <f>A67</f>
        <v>90</v>
      </c>
      <c r="G67" s="38"/>
      <c r="J67" s="44"/>
      <c r="K67" s="44"/>
      <c r="L67" s="44"/>
      <c r="M67" s="44"/>
      <c r="N67" s="44"/>
      <c r="O67" s="48"/>
      <c r="P67" s="44"/>
      <c r="Q67" s="44"/>
      <c r="R67" s="45"/>
      <c r="S67" s="45"/>
      <c r="T67" s="45"/>
      <c r="U67" s="45"/>
      <c r="DK67" s="40"/>
      <c r="DL67" s="40"/>
      <c r="DM67" s="40"/>
      <c r="DN67" s="40"/>
      <c r="DO67" s="40"/>
      <c r="DP67" s="40"/>
    </row>
    <row r="68" spans="1:120" s="39" customFormat="1" x14ac:dyDescent="0.25">
      <c r="A68" s="50"/>
      <c r="B68" s="50"/>
      <c r="C68" s="50"/>
      <c r="D68" s="50"/>
      <c r="E68" s="50"/>
      <c r="F68" s="50"/>
      <c r="G68" s="38"/>
      <c r="J68" s="44"/>
      <c r="K68" s="44"/>
      <c r="L68" s="44"/>
      <c r="M68" s="44"/>
      <c r="N68" s="44"/>
      <c r="O68" s="48"/>
      <c r="P68" s="44"/>
      <c r="Q68" s="44"/>
      <c r="R68" s="45"/>
      <c r="S68" s="45"/>
      <c r="T68" s="45"/>
      <c r="U68" s="45"/>
      <c r="DK68" s="40"/>
      <c r="DL68" s="40"/>
      <c r="DM68" s="40"/>
      <c r="DN68" s="40"/>
      <c r="DO68" s="40"/>
      <c r="DP68" s="40"/>
    </row>
    <row r="69" spans="1:120" s="39" customFormat="1" x14ac:dyDescent="0.25">
      <c r="A69" s="50">
        <v>80</v>
      </c>
      <c r="B69" s="50">
        <v>20</v>
      </c>
      <c r="C69" s="50">
        <v>0</v>
      </c>
      <c r="D69" s="50">
        <f>0.5*A69+B69</f>
        <v>60</v>
      </c>
      <c r="E69" s="50"/>
      <c r="F69" s="50">
        <f>A69</f>
        <v>80</v>
      </c>
      <c r="G69" s="38"/>
      <c r="J69" s="44"/>
      <c r="K69" s="44"/>
      <c r="L69" s="44"/>
      <c r="M69" s="44"/>
      <c r="N69" s="44"/>
      <c r="O69" s="48"/>
      <c r="P69" s="44"/>
      <c r="Q69" s="44"/>
      <c r="R69" s="45"/>
      <c r="S69" s="45"/>
      <c r="T69" s="45"/>
      <c r="U69" s="45"/>
      <c r="DK69" s="40"/>
      <c r="DL69" s="40"/>
      <c r="DM69" s="40"/>
      <c r="DN69" s="40"/>
      <c r="DO69" s="40"/>
      <c r="DP69" s="40"/>
    </row>
    <row r="70" spans="1:120" s="39" customFormat="1" x14ac:dyDescent="0.25">
      <c r="A70" s="50">
        <v>80</v>
      </c>
      <c r="B70" s="50">
        <v>0</v>
      </c>
      <c r="C70" s="50">
        <v>20</v>
      </c>
      <c r="D70" s="50">
        <f>0.5*A70+B70</f>
        <v>40</v>
      </c>
      <c r="E70" s="50"/>
      <c r="F70" s="50">
        <f>A70</f>
        <v>80</v>
      </c>
      <c r="G70" s="38"/>
      <c r="J70" s="44"/>
      <c r="K70" s="44"/>
      <c r="L70" s="44"/>
      <c r="M70" s="44"/>
      <c r="N70" s="44"/>
      <c r="O70" s="48"/>
      <c r="P70" s="44"/>
      <c r="Q70" s="44"/>
      <c r="R70" s="45"/>
      <c r="S70" s="45"/>
      <c r="T70" s="45"/>
      <c r="U70" s="45"/>
      <c r="DK70" s="40"/>
      <c r="DL70" s="40"/>
      <c r="DM70" s="40"/>
      <c r="DN70" s="40"/>
      <c r="DO70" s="40"/>
      <c r="DP70" s="40"/>
    </row>
    <row r="71" spans="1:120" s="39" customFormat="1" x14ac:dyDescent="0.25">
      <c r="A71" s="50"/>
      <c r="B71" s="50"/>
      <c r="C71" s="50"/>
      <c r="D71" s="50"/>
      <c r="E71" s="50"/>
      <c r="F71" s="50"/>
      <c r="G71" s="38"/>
      <c r="J71" s="44"/>
      <c r="K71" s="44"/>
      <c r="L71" s="44"/>
      <c r="M71" s="44"/>
      <c r="N71" s="44"/>
      <c r="O71" s="48"/>
      <c r="P71" s="44"/>
      <c r="Q71" s="44"/>
      <c r="R71" s="45"/>
      <c r="S71" s="45"/>
      <c r="T71" s="45"/>
      <c r="U71" s="45"/>
      <c r="DK71" s="40"/>
      <c r="DL71" s="40"/>
      <c r="DM71" s="40"/>
      <c r="DN71" s="40"/>
      <c r="DO71" s="40"/>
      <c r="DP71" s="40"/>
    </row>
    <row r="72" spans="1:120" s="39" customFormat="1" x14ac:dyDescent="0.25">
      <c r="A72" s="50">
        <v>70</v>
      </c>
      <c r="B72" s="50">
        <v>30</v>
      </c>
      <c r="C72" s="50">
        <v>0</v>
      </c>
      <c r="D72" s="50">
        <f>0.5*A72+B72</f>
        <v>65</v>
      </c>
      <c r="E72" s="50"/>
      <c r="F72" s="50">
        <f>A72</f>
        <v>70</v>
      </c>
      <c r="G72" s="38"/>
      <c r="J72" s="44"/>
      <c r="K72" s="44"/>
      <c r="L72" s="44"/>
      <c r="M72" s="44"/>
      <c r="N72" s="44"/>
      <c r="O72" s="48"/>
      <c r="P72" s="44"/>
      <c r="Q72" s="44"/>
      <c r="R72" s="45"/>
      <c r="S72" s="45"/>
      <c r="T72" s="45"/>
      <c r="U72" s="45"/>
      <c r="DK72" s="40"/>
      <c r="DL72" s="40"/>
      <c r="DM72" s="40"/>
      <c r="DN72" s="40"/>
      <c r="DO72" s="40"/>
      <c r="DP72" s="40"/>
    </row>
    <row r="73" spans="1:120" s="39" customFormat="1" x14ac:dyDescent="0.25">
      <c r="A73" s="50">
        <v>70</v>
      </c>
      <c r="B73" s="50">
        <v>0</v>
      </c>
      <c r="C73" s="50">
        <v>30</v>
      </c>
      <c r="D73" s="50">
        <f>0.5*A73+B73</f>
        <v>35</v>
      </c>
      <c r="E73" s="50"/>
      <c r="F73" s="50">
        <f>A73</f>
        <v>70</v>
      </c>
      <c r="G73" s="38"/>
      <c r="J73" s="44"/>
      <c r="K73" s="44"/>
      <c r="L73" s="44"/>
      <c r="M73" s="44"/>
      <c r="N73" s="44"/>
      <c r="O73" s="48"/>
      <c r="P73" s="44"/>
      <c r="Q73" s="44"/>
      <c r="R73" s="45"/>
      <c r="S73" s="45"/>
      <c r="T73" s="45"/>
      <c r="U73" s="45"/>
      <c r="DK73" s="40"/>
      <c r="DL73" s="40"/>
      <c r="DM73" s="40"/>
      <c r="DN73" s="40"/>
      <c r="DO73" s="40"/>
      <c r="DP73" s="40"/>
    </row>
    <row r="74" spans="1:120" s="39" customFormat="1" x14ac:dyDescent="0.25">
      <c r="A74" s="50"/>
      <c r="B74" s="50"/>
      <c r="C74" s="50"/>
      <c r="D74" s="50"/>
      <c r="E74" s="50"/>
      <c r="F74" s="50"/>
      <c r="G74" s="38"/>
      <c r="J74" s="44"/>
      <c r="K74" s="44"/>
      <c r="L74" s="44"/>
      <c r="M74" s="44"/>
      <c r="N74" s="44"/>
      <c r="O74" s="48"/>
      <c r="P74" s="44"/>
      <c r="Q74" s="44"/>
      <c r="R74" s="45"/>
      <c r="S74" s="45"/>
      <c r="T74" s="45"/>
      <c r="U74" s="45"/>
      <c r="DK74" s="40"/>
      <c r="DL74" s="40"/>
      <c r="DM74" s="40"/>
      <c r="DN74" s="40"/>
      <c r="DO74" s="40"/>
      <c r="DP74" s="40"/>
    </row>
    <row r="75" spans="1:120" s="39" customFormat="1" x14ac:dyDescent="0.25">
      <c r="A75" s="50">
        <v>60</v>
      </c>
      <c r="B75" s="50">
        <v>40</v>
      </c>
      <c r="C75" s="50">
        <v>0</v>
      </c>
      <c r="D75" s="50">
        <f>0.5*A75+B75</f>
        <v>70</v>
      </c>
      <c r="E75" s="50"/>
      <c r="F75" s="50">
        <f>A75</f>
        <v>60</v>
      </c>
      <c r="G75" s="38"/>
      <c r="J75" s="44"/>
      <c r="K75" s="44"/>
      <c r="L75" s="44"/>
      <c r="M75" s="44"/>
      <c r="N75" s="44"/>
      <c r="O75" s="48"/>
      <c r="P75" s="44"/>
      <c r="Q75" s="44"/>
      <c r="R75" s="45"/>
      <c r="S75" s="45"/>
      <c r="T75" s="45"/>
      <c r="U75" s="45"/>
      <c r="DK75" s="40"/>
      <c r="DL75" s="40"/>
      <c r="DM75" s="40"/>
      <c r="DN75" s="40"/>
      <c r="DO75" s="40"/>
      <c r="DP75" s="40"/>
    </row>
    <row r="76" spans="1:120" s="39" customFormat="1" x14ac:dyDescent="0.25">
      <c r="A76" s="50">
        <v>60</v>
      </c>
      <c r="B76" s="50">
        <v>0</v>
      </c>
      <c r="C76" s="50">
        <v>40</v>
      </c>
      <c r="D76" s="50">
        <f>0.5*A76+B76</f>
        <v>30</v>
      </c>
      <c r="E76" s="50"/>
      <c r="F76" s="50">
        <f>A76</f>
        <v>60</v>
      </c>
      <c r="G76" s="38"/>
      <c r="J76" s="44"/>
      <c r="K76" s="44"/>
      <c r="L76" s="44"/>
      <c r="M76" s="44"/>
      <c r="N76" s="44"/>
      <c r="O76" s="48"/>
      <c r="P76" s="44"/>
      <c r="Q76" s="44"/>
      <c r="R76" s="45"/>
      <c r="S76" s="45"/>
      <c r="T76" s="45"/>
      <c r="U76" s="45"/>
      <c r="DK76" s="40"/>
      <c r="DL76" s="40"/>
      <c r="DM76" s="40"/>
      <c r="DN76" s="40"/>
      <c r="DO76" s="40"/>
      <c r="DP76" s="40"/>
    </row>
    <row r="77" spans="1:120" s="39" customFormat="1" x14ac:dyDescent="0.25">
      <c r="A77" s="50"/>
      <c r="B77" s="50"/>
      <c r="C77" s="50"/>
      <c r="D77" s="50"/>
      <c r="E77" s="50"/>
      <c r="F77" s="50"/>
      <c r="G77" s="38"/>
      <c r="J77" s="44"/>
      <c r="K77" s="44"/>
      <c r="L77" s="44"/>
      <c r="M77" s="44"/>
      <c r="N77" s="44"/>
      <c r="O77" s="48"/>
      <c r="P77" s="44"/>
      <c r="Q77" s="44"/>
      <c r="R77" s="45"/>
      <c r="S77" s="45"/>
      <c r="T77" s="45"/>
      <c r="U77" s="45"/>
      <c r="DK77" s="40"/>
      <c r="DL77" s="40"/>
      <c r="DM77" s="40"/>
      <c r="DN77" s="40"/>
      <c r="DO77" s="40"/>
      <c r="DP77" s="40"/>
    </row>
    <row r="78" spans="1:120" s="39" customFormat="1" x14ac:dyDescent="0.25">
      <c r="A78" s="50">
        <v>50</v>
      </c>
      <c r="B78" s="50">
        <v>50</v>
      </c>
      <c r="C78" s="50">
        <v>0</v>
      </c>
      <c r="D78" s="50">
        <f>0.5*A78+B78</f>
        <v>75</v>
      </c>
      <c r="E78" s="50"/>
      <c r="F78" s="50">
        <f>A78</f>
        <v>50</v>
      </c>
      <c r="G78" s="38"/>
      <c r="J78" s="44"/>
      <c r="K78" s="44"/>
      <c r="L78" s="44"/>
      <c r="M78" s="44"/>
      <c r="N78" s="44"/>
      <c r="O78" s="48"/>
      <c r="P78" s="44"/>
      <c r="Q78" s="44"/>
      <c r="R78" s="45"/>
      <c r="S78" s="45"/>
      <c r="T78" s="45"/>
      <c r="U78" s="45"/>
      <c r="DK78" s="40"/>
      <c r="DL78" s="40"/>
      <c r="DM78" s="40"/>
      <c r="DN78" s="40"/>
      <c r="DO78" s="40"/>
      <c r="DP78" s="40"/>
    </row>
    <row r="79" spans="1:120" s="39" customFormat="1" x14ac:dyDescent="0.25">
      <c r="A79" s="50">
        <v>50</v>
      </c>
      <c r="B79" s="50">
        <v>0</v>
      </c>
      <c r="C79" s="50">
        <v>50</v>
      </c>
      <c r="D79" s="50">
        <f>0.5*A79+B79</f>
        <v>25</v>
      </c>
      <c r="E79" s="50"/>
      <c r="F79" s="50">
        <f>A79</f>
        <v>50</v>
      </c>
      <c r="G79" s="38"/>
      <c r="J79" s="44"/>
      <c r="K79" s="44"/>
      <c r="L79" s="44"/>
      <c r="M79" s="44"/>
      <c r="N79" s="44"/>
      <c r="O79" s="48"/>
      <c r="P79" s="44"/>
      <c r="Q79" s="44"/>
      <c r="R79" s="45"/>
      <c r="S79" s="45"/>
      <c r="T79" s="45"/>
      <c r="U79" s="45"/>
      <c r="DK79" s="40"/>
      <c r="DL79" s="40"/>
      <c r="DM79" s="40"/>
      <c r="DN79" s="40"/>
      <c r="DO79" s="40"/>
      <c r="DP79" s="40"/>
    </row>
    <row r="80" spans="1:120" s="39" customFormat="1" x14ac:dyDescent="0.25">
      <c r="A80" s="50"/>
      <c r="B80" s="50"/>
      <c r="C80" s="50"/>
      <c r="D80" s="50"/>
      <c r="E80" s="50"/>
      <c r="F80" s="50"/>
      <c r="G80" s="38"/>
      <c r="J80" s="44"/>
      <c r="K80" s="44"/>
      <c r="L80" s="44"/>
      <c r="M80" s="44"/>
      <c r="N80" s="44"/>
      <c r="O80" s="48"/>
      <c r="P80" s="44"/>
      <c r="Q80" s="44"/>
      <c r="R80" s="45"/>
      <c r="S80" s="45"/>
      <c r="T80" s="45"/>
      <c r="U80" s="45"/>
      <c r="DK80" s="40"/>
      <c r="DL80" s="40"/>
      <c r="DM80" s="40"/>
      <c r="DN80" s="40"/>
      <c r="DO80" s="40"/>
      <c r="DP80" s="40"/>
    </row>
    <row r="81" spans="1:120" s="39" customFormat="1" x14ac:dyDescent="0.25">
      <c r="A81" s="50">
        <v>40</v>
      </c>
      <c r="B81" s="50">
        <v>60</v>
      </c>
      <c r="C81" s="50">
        <v>0</v>
      </c>
      <c r="D81" s="50">
        <f>0.5*A81+B81</f>
        <v>80</v>
      </c>
      <c r="E81" s="50"/>
      <c r="F81" s="50">
        <f>A81</f>
        <v>40</v>
      </c>
      <c r="G81" s="38"/>
      <c r="J81" s="44"/>
      <c r="K81" s="44"/>
      <c r="L81" s="44"/>
      <c r="M81" s="44"/>
      <c r="N81" s="44"/>
      <c r="O81" s="48"/>
      <c r="P81" s="44"/>
      <c r="Q81" s="44"/>
      <c r="R81" s="45"/>
      <c r="S81" s="45"/>
      <c r="T81" s="45"/>
      <c r="U81" s="45"/>
      <c r="DK81" s="40"/>
      <c r="DL81" s="40"/>
      <c r="DM81" s="40"/>
      <c r="DN81" s="40"/>
      <c r="DO81" s="40"/>
      <c r="DP81" s="40"/>
    </row>
    <row r="82" spans="1:120" s="39" customFormat="1" x14ac:dyDescent="0.25">
      <c r="A82" s="50">
        <v>40</v>
      </c>
      <c r="B82" s="50">
        <v>0</v>
      </c>
      <c r="C82" s="50">
        <v>60</v>
      </c>
      <c r="D82" s="50">
        <f>0.5*A82+B82</f>
        <v>20</v>
      </c>
      <c r="E82" s="50"/>
      <c r="F82" s="50">
        <f>A82</f>
        <v>40</v>
      </c>
      <c r="G82" s="38"/>
      <c r="J82" s="44"/>
      <c r="K82" s="44"/>
      <c r="L82" s="44"/>
      <c r="M82" s="44"/>
      <c r="N82" s="44"/>
      <c r="O82" s="48"/>
      <c r="P82" s="44"/>
      <c r="Q82" s="44"/>
      <c r="R82" s="45"/>
      <c r="S82" s="45"/>
      <c r="T82" s="45"/>
      <c r="U82" s="45"/>
      <c r="DK82" s="40"/>
      <c r="DL82" s="40"/>
      <c r="DM82" s="40"/>
      <c r="DN82" s="40"/>
      <c r="DO82" s="40"/>
      <c r="DP82" s="40"/>
    </row>
    <row r="83" spans="1:120" s="39" customFormat="1" x14ac:dyDescent="0.25">
      <c r="A83" s="50"/>
      <c r="B83" s="50"/>
      <c r="C83" s="50"/>
      <c r="D83" s="50"/>
      <c r="E83" s="50"/>
      <c r="F83" s="50"/>
      <c r="G83" s="38"/>
      <c r="J83" s="44"/>
      <c r="K83" s="44"/>
      <c r="L83" s="44"/>
      <c r="M83" s="44"/>
      <c r="N83" s="44"/>
      <c r="O83" s="48"/>
      <c r="P83" s="44"/>
      <c r="Q83" s="44"/>
      <c r="R83" s="45"/>
      <c r="S83" s="45"/>
      <c r="T83" s="45"/>
      <c r="U83" s="45"/>
      <c r="DK83" s="40"/>
      <c r="DL83" s="40"/>
      <c r="DM83" s="40"/>
      <c r="DN83" s="40"/>
      <c r="DO83" s="40"/>
      <c r="DP83" s="40"/>
    </row>
    <row r="84" spans="1:120" s="39" customFormat="1" x14ac:dyDescent="0.25">
      <c r="A84" s="50">
        <v>30</v>
      </c>
      <c r="B84" s="50">
        <v>70</v>
      </c>
      <c r="C84" s="50">
        <v>0</v>
      </c>
      <c r="D84" s="50">
        <f>0.5*A84+B84</f>
        <v>85</v>
      </c>
      <c r="E84" s="50"/>
      <c r="F84" s="50">
        <f>A84</f>
        <v>30</v>
      </c>
      <c r="G84" s="38"/>
      <c r="J84" s="44"/>
      <c r="K84" s="44"/>
      <c r="L84" s="44"/>
      <c r="M84" s="44"/>
      <c r="N84" s="44"/>
      <c r="O84" s="48"/>
      <c r="P84" s="44"/>
      <c r="Q84" s="44"/>
      <c r="R84" s="45"/>
      <c r="S84" s="45"/>
      <c r="T84" s="45"/>
      <c r="U84" s="45"/>
      <c r="DK84" s="40"/>
      <c r="DL84" s="40"/>
      <c r="DM84" s="40"/>
      <c r="DN84" s="40"/>
      <c r="DO84" s="40"/>
      <c r="DP84" s="40"/>
    </row>
    <row r="85" spans="1:120" s="39" customFormat="1" x14ac:dyDescent="0.25">
      <c r="A85" s="50">
        <v>30</v>
      </c>
      <c r="B85" s="50">
        <v>0</v>
      </c>
      <c r="C85" s="50">
        <v>70</v>
      </c>
      <c r="D85" s="50">
        <f>0.5*A85+B85</f>
        <v>15</v>
      </c>
      <c r="E85" s="50"/>
      <c r="F85" s="50">
        <f>A85</f>
        <v>30</v>
      </c>
      <c r="G85" s="38"/>
      <c r="J85" s="44"/>
      <c r="K85" s="44"/>
      <c r="L85" s="44"/>
      <c r="M85" s="44"/>
      <c r="N85" s="44"/>
      <c r="O85" s="48"/>
      <c r="P85" s="44"/>
      <c r="Q85" s="44"/>
      <c r="R85" s="45"/>
      <c r="S85" s="45"/>
      <c r="T85" s="45"/>
      <c r="U85" s="45"/>
      <c r="DK85" s="40"/>
      <c r="DL85" s="40"/>
      <c r="DM85" s="40"/>
      <c r="DN85" s="40"/>
      <c r="DO85" s="40"/>
      <c r="DP85" s="40"/>
    </row>
    <row r="86" spans="1:120" s="39" customFormat="1" x14ac:dyDescent="0.25">
      <c r="A86" s="50"/>
      <c r="B86" s="50"/>
      <c r="C86" s="50"/>
      <c r="D86" s="50"/>
      <c r="E86" s="50"/>
      <c r="F86" s="50"/>
      <c r="G86" s="38"/>
      <c r="J86" s="44"/>
      <c r="K86" s="44"/>
      <c r="L86" s="44"/>
      <c r="M86" s="44"/>
      <c r="N86" s="44"/>
      <c r="O86" s="48"/>
      <c r="P86" s="44"/>
      <c r="Q86" s="44"/>
      <c r="R86" s="45"/>
      <c r="S86" s="45"/>
      <c r="T86" s="45"/>
      <c r="U86" s="45"/>
      <c r="DK86" s="40"/>
      <c r="DL86" s="40"/>
      <c r="DM86" s="40"/>
      <c r="DN86" s="40"/>
      <c r="DO86" s="40"/>
      <c r="DP86" s="40"/>
    </row>
    <row r="87" spans="1:120" s="39" customFormat="1" x14ac:dyDescent="0.25">
      <c r="A87" s="50">
        <v>20</v>
      </c>
      <c r="B87" s="50">
        <v>80</v>
      </c>
      <c r="C87" s="50">
        <v>0</v>
      </c>
      <c r="D87" s="50">
        <f>0.5*A87+B87</f>
        <v>90</v>
      </c>
      <c r="E87" s="50"/>
      <c r="F87" s="50">
        <f>A87</f>
        <v>20</v>
      </c>
      <c r="G87" s="38"/>
      <c r="J87" s="44"/>
      <c r="K87" s="44"/>
      <c r="L87" s="44"/>
      <c r="M87" s="44"/>
      <c r="N87" s="44"/>
      <c r="O87" s="48"/>
      <c r="P87" s="44"/>
      <c r="Q87" s="44"/>
      <c r="R87" s="45"/>
      <c r="S87" s="45"/>
      <c r="T87" s="45"/>
      <c r="U87" s="45"/>
      <c r="DK87" s="40"/>
      <c r="DL87" s="40"/>
      <c r="DM87" s="40"/>
      <c r="DN87" s="40"/>
      <c r="DO87" s="40"/>
      <c r="DP87" s="40"/>
    </row>
    <row r="88" spans="1:120" s="39" customFormat="1" x14ac:dyDescent="0.25">
      <c r="A88" s="50">
        <v>20</v>
      </c>
      <c r="B88" s="50">
        <v>0</v>
      </c>
      <c r="C88" s="50">
        <v>80</v>
      </c>
      <c r="D88" s="50">
        <f>0.5*A88+B88</f>
        <v>10</v>
      </c>
      <c r="E88" s="50"/>
      <c r="F88" s="50">
        <f>A88</f>
        <v>20</v>
      </c>
      <c r="G88" s="38"/>
      <c r="J88" s="44"/>
      <c r="K88" s="44"/>
      <c r="L88" s="44"/>
      <c r="M88" s="44"/>
      <c r="N88" s="44"/>
      <c r="O88" s="48"/>
      <c r="P88" s="44"/>
      <c r="Q88" s="44"/>
      <c r="R88" s="45"/>
      <c r="S88" s="45"/>
      <c r="T88" s="45"/>
      <c r="U88" s="45"/>
      <c r="DK88" s="40"/>
      <c r="DL88" s="40"/>
      <c r="DM88" s="40"/>
      <c r="DN88" s="40"/>
      <c r="DO88" s="40"/>
      <c r="DP88" s="40"/>
    </row>
    <row r="89" spans="1:120" s="39" customFormat="1" x14ac:dyDescent="0.25">
      <c r="A89" s="50"/>
      <c r="B89" s="50"/>
      <c r="C89" s="50"/>
      <c r="D89" s="50"/>
      <c r="E89" s="50"/>
      <c r="F89" s="50"/>
      <c r="G89" s="38"/>
      <c r="J89" s="44"/>
      <c r="K89" s="44"/>
      <c r="L89" s="44"/>
      <c r="M89" s="44"/>
      <c r="N89" s="44"/>
      <c r="O89" s="48"/>
      <c r="P89" s="44"/>
      <c r="Q89" s="44"/>
      <c r="R89" s="45"/>
      <c r="S89" s="45"/>
      <c r="T89" s="45"/>
      <c r="U89" s="45"/>
      <c r="DK89" s="40"/>
      <c r="DL89" s="40"/>
      <c r="DM89" s="40"/>
      <c r="DN89" s="40"/>
      <c r="DO89" s="40"/>
      <c r="DP89" s="40"/>
    </row>
    <row r="90" spans="1:120" s="39" customFormat="1" x14ac:dyDescent="0.25">
      <c r="A90" s="50">
        <v>10</v>
      </c>
      <c r="B90" s="50">
        <v>90</v>
      </c>
      <c r="C90" s="50">
        <v>0</v>
      </c>
      <c r="D90" s="50">
        <f>0.5*A90+B90</f>
        <v>95</v>
      </c>
      <c r="E90" s="50"/>
      <c r="F90" s="50">
        <f>A90</f>
        <v>10</v>
      </c>
      <c r="G90" s="38"/>
      <c r="J90" s="44"/>
      <c r="K90" s="44"/>
      <c r="L90" s="44"/>
      <c r="M90" s="44"/>
      <c r="N90" s="44"/>
      <c r="O90" s="48"/>
      <c r="P90" s="44"/>
      <c r="Q90" s="44"/>
      <c r="R90" s="45"/>
      <c r="S90" s="45"/>
      <c r="T90" s="45"/>
      <c r="U90" s="45"/>
      <c r="DK90" s="40"/>
      <c r="DL90" s="40"/>
      <c r="DM90" s="40"/>
      <c r="DN90" s="40"/>
      <c r="DO90" s="40"/>
      <c r="DP90" s="40"/>
    </row>
    <row r="91" spans="1:120" s="39" customFormat="1" x14ac:dyDescent="0.25">
      <c r="A91" s="50">
        <v>10</v>
      </c>
      <c r="B91" s="50">
        <v>0</v>
      </c>
      <c r="C91" s="50">
        <v>90</v>
      </c>
      <c r="D91" s="50">
        <f>0.5*A91+B91</f>
        <v>5</v>
      </c>
      <c r="E91" s="50"/>
      <c r="F91" s="50">
        <f>A91</f>
        <v>10</v>
      </c>
      <c r="G91" s="38"/>
      <c r="J91" s="44"/>
      <c r="K91" s="44"/>
      <c r="L91" s="44"/>
      <c r="M91" s="44"/>
      <c r="N91" s="44"/>
      <c r="O91" s="48"/>
      <c r="P91" s="44"/>
      <c r="Q91" s="44"/>
      <c r="R91" s="45"/>
      <c r="S91" s="45"/>
      <c r="T91" s="45"/>
      <c r="U91" s="45"/>
      <c r="DK91" s="40"/>
      <c r="DL91" s="40"/>
      <c r="DM91" s="40"/>
      <c r="DN91" s="40"/>
      <c r="DO91" s="40"/>
      <c r="DP91" s="40"/>
    </row>
    <row r="92" spans="1:120" s="39" customFormat="1" x14ac:dyDescent="0.25">
      <c r="A92" s="50"/>
      <c r="B92" s="50"/>
      <c r="C92" s="50"/>
      <c r="D92" s="50"/>
      <c r="E92" s="50"/>
      <c r="F92" s="50"/>
      <c r="G92" s="38"/>
      <c r="J92" s="44"/>
      <c r="K92" s="44"/>
      <c r="L92" s="44"/>
      <c r="M92" s="44"/>
      <c r="N92" s="44"/>
      <c r="O92" s="48"/>
      <c r="P92" s="44"/>
      <c r="Q92" s="44"/>
      <c r="R92" s="45"/>
      <c r="S92" s="45"/>
      <c r="T92" s="45"/>
      <c r="U92" s="45"/>
      <c r="DK92" s="40"/>
      <c r="DL92" s="40"/>
      <c r="DM92" s="40"/>
      <c r="DN92" s="40"/>
      <c r="DO92" s="40"/>
      <c r="DP92" s="40"/>
    </row>
    <row r="93" spans="1:120" s="39" customFormat="1" x14ac:dyDescent="0.25">
      <c r="A93" s="50">
        <v>10</v>
      </c>
      <c r="B93" s="50">
        <v>90</v>
      </c>
      <c r="C93" s="50">
        <v>0</v>
      </c>
      <c r="D93" s="50">
        <f>0.5*A93+B93</f>
        <v>95</v>
      </c>
      <c r="E93" s="50"/>
      <c r="F93" s="50">
        <f>A93</f>
        <v>10</v>
      </c>
      <c r="G93" s="38"/>
      <c r="J93" s="44"/>
      <c r="K93" s="44"/>
      <c r="L93" s="44"/>
      <c r="M93" s="44"/>
      <c r="N93" s="44"/>
      <c r="O93" s="48"/>
      <c r="P93" s="44"/>
      <c r="Q93" s="44"/>
      <c r="R93" s="45"/>
      <c r="S93" s="45"/>
      <c r="T93" s="45"/>
      <c r="U93" s="45"/>
      <c r="DK93" s="40"/>
      <c r="DL93" s="40"/>
      <c r="DM93" s="40"/>
      <c r="DN93" s="40"/>
      <c r="DO93" s="40"/>
      <c r="DP93" s="40"/>
    </row>
    <row r="94" spans="1:120" s="39" customFormat="1" x14ac:dyDescent="0.25">
      <c r="A94" s="50">
        <v>0</v>
      </c>
      <c r="B94" s="50">
        <v>90</v>
      </c>
      <c r="C94" s="50">
        <v>10</v>
      </c>
      <c r="D94" s="50">
        <f>0.5*A94+B94</f>
        <v>90</v>
      </c>
      <c r="E94" s="50"/>
      <c r="F94" s="50">
        <f>A94</f>
        <v>0</v>
      </c>
      <c r="G94" s="38"/>
      <c r="J94" s="44"/>
      <c r="K94" s="44"/>
      <c r="L94" s="44"/>
      <c r="M94" s="44"/>
      <c r="N94" s="44"/>
      <c r="O94" s="48"/>
      <c r="P94" s="44"/>
      <c r="Q94" s="44"/>
      <c r="R94" s="45"/>
      <c r="S94" s="45"/>
      <c r="T94" s="45"/>
      <c r="U94" s="45"/>
      <c r="DK94" s="40"/>
      <c r="DL94" s="40"/>
      <c r="DM94" s="40"/>
      <c r="DN94" s="40"/>
      <c r="DO94" s="40"/>
      <c r="DP94" s="40"/>
    </row>
    <row r="95" spans="1:120" s="39" customFormat="1" x14ac:dyDescent="0.25">
      <c r="A95" s="50"/>
      <c r="B95" s="50"/>
      <c r="C95" s="50"/>
      <c r="D95" s="50"/>
      <c r="E95" s="50"/>
      <c r="F95" s="50"/>
      <c r="G95" s="38"/>
      <c r="J95" s="44"/>
      <c r="K95" s="44"/>
      <c r="L95" s="44"/>
      <c r="M95" s="44"/>
      <c r="N95" s="44"/>
      <c r="O95" s="48"/>
      <c r="P95" s="44"/>
      <c r="Q95" s="44"/>
      <c r="R95" s="45"/>
      <c r="S95" s="45"/>
      <c r="T95" s="45"/>
      <c r="U95" s="45"/>
      <c r="DK95" s="40"/>
      <c r="DL95" s="40"/>
      <c r="DM95" s="40"/>
      <c r="DN95" s="40"/>
      <c r="DO95" s="40"/>
      <c r="DP95" s="40"/>
    </row>
    <row r="96" spans="1:120" s="39" customFormat="1" x14ac:dyDescent="0.25">
      <c r="A96" s="50">
        <v>20</v>
      </c>
      <c r="B96" s="50">
        <v>80</v>
      </c>
      <c r="C96" s="50">
        <v>0</v>
      </c>
      <c r="D96" s="50">
        <f>0.5*A96+B96</f>
        <v>90</v>
      </c>
      <c r="E96" s="50"/>
      <c r="F96" s="50">
        <f>A96</f>
        <v>20</v>
      </c>
      <c r="G96" s="38"/>
      <c r="J96" s="44"/>
      <c r="K96" s="44"/>
      <c r="L96" s="44"/>
      <c r="M96" s="44"/>
      <c r="N96" s="44"/>
      <c r="O96" s="48"/>
      <c r="P96" s="44"/>
      <c r="Q96" s="44"/>
      <c r="R96" s="45"/>
      <c r="S96" s="45"/>
      <c r="T96" s="45"/>
      <c r="U96" s="45"/>
      <c r="DK96" s="40"/>
      <c r="DL96" s="40"/>
      <c r="DM96" s="40"/>
      <c r="DN96" s="40"/>
      <c r="DO96" s="40"/>
      <c r="DP96" s="40"/>
    </row>
    <row r="97" spans="1:120" s="39" customFormat="1" x14ac:dyDescent="0.25">
      <c r="A97" s="50">
        <v>0</v>
      </c>
      <c r="B97" s="50">
        <v>80</v>
      </c>
      <c r="C97" s="50">
        <v>20</v>
      </c>
      <c r="D97" s="50">
        <f>0.5*A97+B97</f>
        <v>80</v>
      </c>
      <c r="E97" s="50"/>
      <c r="F97" s="50">
        <f>A97</f>
        <v>0</v>
      </c>
      <c r="G97" s="38"/>
      <c r="J97" s="44"/>
      <c r="K97" s="44"/>
      <c r="L97" s="44"/>
      <c r="M97" s="44"/>
      <c r="N97" s="44"/>
      <c r="O97" s="48"/>
      <c r="P97" s="44"/>
      <c r="Q97" s="44"/>
      <c r="R97" s="45"/>
      <c r="S97" s="45"/>
      <c r="T97" s="45"/>
      <c r="U97" s="45"/>
      <c r="DK97" s="40"/>
      <c r="DL97" s="40"/>
      <c r="DM97" s="40"/>
      <c r="DN97" s="40"/>
      <c r="DO97" s="40"/>
      <c r="DP97" s="40"/>
    </row>
    <row r="98" spans="1:120" s="39" customFormat="1" x14ac:dyDescent="0.25">
      <c r="A98" s="50"/>
      <c r="B98" s="50"/>
      <c r="C98" s="50"/>
      <c r="D98" s="50"/>
      <c r="E98" s="50"/>
      <c r="F98" s="50"/>
      <c r="G98" s="38"/>
      <c r="J98" s="44"/>
      <c r="K98" s="44"/>
      <c r="L98" s="44"/>
      <c r="M98" s="44"/>
      <c r="N98" s="44"/>
      <c r="O98" s="48"/>
      <c r="P98" s="44"/>
      <c r="Q98" s="44"/>
      <c r="R98" s="45"/>
      <c r="S98" s="45"/>
      <c r="T98" s="45"/>
      <c r="U98" s="45"/>
      <c r="DK98" s="40"/>
      <c r="DL98" s="40"/>
      <c r="DM98" s="40"/>
      <c r="DN98" s="40"/>
      <c r="DO98" s="40"/>
      <c r="DP98" s="40"/>
    </row>
    <row r="99" spans="1:120" s="39" customFormat="1" x14ac:dyDescent="0.25">
      <c r="A99" s="50">
        <v>30</v>
      </c>
      <c r="B99" s="50">
        <v>70</v>
      </c>
      <c r="C99" s="50">
        <v>0</v>
      </c>
      <c r="D99" s="50">
        <f>0.5*A99+B99</f>
        <v>85</v>
      </c>
      <c r="E99" s="50"/>
      <c r="F99" s="50">
        <f>A99</f>
        <v>30</v>
      </c>
      <c r="G99" s="38"/>
      <c r="J99" s="44"/>
      <c r="K99" s="44"/>
      <c r="L99" s="44"/>
      <c r="M99" s="44"/>
      <c r="N99" s="44"/>
      <c r="O99" s="48"/>
      <c r="P99" s="44"/>
      <c r="Q99" s="44"/>
      <c r="R99" s="45"/>
      <c r="S99" s="45"/>
      <c r="T99" s="45"/>
      <c r="U99" s="45"/>
      <c r="DK99" s="40"/>
      <c r="DL99" s="40"/>
      <c r="DM99" s="40"/>
      <c r="DN99" s="40"/>
      <c r="DO99" s="40"/>
      <c r="DP99" s="40"/>
    </row>
    <row r="100" spans="1:120" s="39" customFormat="1" x14ac:dyDescent="0.25">
      <c r="A100" s="50">
        <v>0</v>
      </c>
      <c r="B100" s="50">
        <v>70</v>
      </c>
      <c r="C100" s="50">
        <v>30</v>
      </c>
      <c r="D100" s="50">
        <f>0.5*A100+B100</f>
        <v>70</v>
      </c>
      <c r="E100" s="50"/>
      <c r="F100" s="50">
        <f>A100</f>
        <v>0</v>
      </c>
      <c r="G100" s="38"/>
      <c r="J100" s="44"/>
      <c r="K100" s="44"/>
      <c r="L100" s="44"/>
      <c r="M100" s="44"/>
      <c r="N100" s="44"/>
      <c r="O100" s="48"/>
      <c r="P100" s="44"/>
      <c r="Q100" s="44"/>
      <c r="R100" s="45"/>
      <c r="S100" s="45"/>
      <c r="T100" s="45"/>
      <c r="U100" s="45"/>
      <c r="DK100" s="40"/>
      <c r="DL100" s="40"/>
      <c r="DM100" s="40"/>
      <c r="DN100" s="40"/>
      <c r="DO100" s="40"/>
      <c r="DP100" s="40"/>
    </row>
    <row r="101" spans="1:120" s="39" customFormat="1" x14ac:dyDescent="0.25">
      <c r="A101" s="50"/>
      <c r="B101" s="50"/>
      <c r="C101" s="50"/>
      <c r="D101" s="50"/>
      <c r="E101" s="50"/>
      <c r="F101" s="50"/>
      <c r="G101" s="38"/>
      <c r="J101" s="44"/>
      <c r="K101" s="44"/>
      <c r="L101" s="44"/>
      <c r="M101" s="44"/>
      <c r="N101" s="44"/>
      <c r="O101" s="48"/>
      <c r="P101" s="44"/>
      <c r="Q101" s="44"/>
      <c r="R101" s="45"/>
      <c r="S101" s="45"/>
      <c r="T101" s="45"/>
      <c r="U101" s="45"/>
      <c r="DK101" s="40"/>
      <c r="DL101" s="40"/>
      <c r="DM101" s="40"/>
      <c r="DN101" s="40"/>
      <c r="DO101" s="40"/>
      <c r="DP101" s="40"/>
    </row>
    <row r="102" spans="1:120" s="39" customFormat="1" x14ac:dyDescent="0.25">
      <c r="A102" s="50">
        <v>40</v>
      </c>
      <c r="B102" s="50">
        <v>60</v>
      </c>
      <c r="C102" s="50">
        <v>0</v>
      </c>
      <c r="D102" s="50">
        <f>0.5*A102+B102</f>
        <v>80</v>
      </c>
      <c r="E102" s="50"/>
      <c r="F102" s="50">
        <f>A102</f>
        <v>40</v>
      </c>
      <c r="G102" s="38"/>
      <c r="J102" s="44"/>
      <c r="K102" s="44"/>
      <c r="L102" s="44"/>
      <c r="M102" s="44"/>
      <c r="N102" s="44"/>
      <c r="O102" s="48"/>
      <c r="P102" s="44"/>
      <c r="Q102" s="44"/>
      <c r="R102" s="45"/>
      <c r="S102" s="45"/>
      <c r="T102" s="45"/>
      <c r="U102" s="45"/>
      <c r="DK102" s="40"/>
      <c r="DL102" s="40"/>
      <c r="DM102" s="40"/>
      <c r="DN102" s="40"/>
      <c r="DO102" s="40"/>
      <c r="DP102" s="40"/>
    </row>
    <row r="103" spans="1:120" s="39" customFormat="1" x14ac:dyDescent="0.25">
      <c r="A103" s="50">
        <v>0</v>
      </c>
      <c r="B103" s="50">
        <v>60</v>
      </c>
      <c r="C103" s="50">
        <v>40</v>
      </c>
      <c r="D103" s="50">
        <f>0.5*A103+B103</f>
        <v>60</v>
      </c>
      <c r="E103" s="50"/>
      <c r="F103" s="50">
        <f>A103</f>
        <v>0</v>
      </c>
      <c r="G103" s="38"/>
      <c r="J103" s="44"/>
      <c r="K103" s="44"/>
      <c r="L103" s="44"/>
      <c r="M103" s="44"/>
      <c r="N103" s="44"/>
      <c r="O103" s="48"/>
      <c r="P103" s="44"/>
      <c r="Q103" s="44"/>
      <c r="R103" s="45"/>
      <c r="S103" s="45"/>
      <c r="T103" s="45"/>
      <c r="U103" s="45"/>
      <c r="DK103" s="40"/>
      <c r="DL103" s="40"/>
      <c r="DM103" s="40"/>
      <c r="DN103" s="40"/>
      <c r="DO103" s="40"/>
      <c r="DP103" s="40"/>
    </row>
    <row r="104" spans="1:120" s="39" customFormat="1" x14ac:dyDescent="0.25">
      <c r="A104" s="50"/>
      <c r="B104" s="50"/>
      <c r="C104" s="50"/>
      <c r="D104" s="50"/>
      <c r="E104" s="50"/>
      <c r="F104" s="50"/>
      <c r="G104" s="38"/>
      <c r="J104" s="44"/>
      <c r="K104" s="44"/>
      <c r="L104" s="44"/>
      <c r="M104" s="44"/>
      <c r="N104" s="44"/>
      <c r="O104" s="48"/>
      <c r="P104" s="44"/>
      <c r="Q104" s="44"/>
      <c r="R104" s="45"/>
      <c r="S104" s="45"/>
      <c r="T104" s="45"/>
      <c r="U104" s="45"/>
      <c r="DK104" s="40"/>
      <c r="DL104" s="40"/>
      <c r="DM104" s="40"/>
      <c r="DN104" s="40"/>
      <c r="DO104" s="40"/>
      <c r="DP104" s="40"/>
    </row>
    <row r="105" spans="1:120" s="39" customFormat="1" x14ac:dyDescent="0.25">
      <c r="A105" s="50">
        <v>50</v>
      </c>
      <c r="B105" s="50">
        <v>50</v>
      </c>
      <c r="C105" s="50">
        <v>0</v>
      </c>
      <c r="D105" s="50">
        <f>0.5*A105+B105</f>
        <v>75</v>
      </c>
      <c r="E105" s="50"/>
      <c r="F105" s="50">
        <f>A105</f>
        <v>50</v>
      </c>
      <c r="G105" s="38"/>
      <c r="J105" s="44"/>
      <c r="K105" s="44"/>
      <c r="L105" s="44"/>
      <c r="M105" s="44"/>
      <c r="N105" s="44"/>
      <c r="O105" s="48"/>
      <c r="P105" s="44"/>
      <c r="Q105" s="44"/>
      <c r="R105" s="45"/>
      <c r="S105" s="45"/>
      <c r="T105" s="45"/>
      <c r="U105" s="45"/>
      <c r="DK105" s="40"/>
      <c r="DL105" s="40"/>
      <c r="DM105" s="40"/>
      <c r="DN105" s="40"/>
      <c r="DO105" s="40"/>
      <c r="DP105" s="40"/>
    </row>
    <row r="106" spans="1:120" s="39" customFormat="1" x14ac:dyDescent="0.25">
      <c r="A106" s="50">
        <v>0</v>
      </c>
      <c r="B106" s="50">
        <v>50</v>
      </c>
      <c r="C106" s="50">
        <v>50</v>
      </c>
      <c r="D106" s="50">
        <f>0.5*A106+B106</f>
        <v>50</v>
      </c>
      <c r="E106" s="50"/>
      <c r="F106" s="50">
        <f>A106</f>
        <v>0</v>
      </c>
      <c r="G106" s="38"/>
      <c r="J106" s="44"/>
      <c r="K106" s="44"/>
      <c r="L106" s="44"/>
      <c r="M106" s="44"/>
      <c r="N106" s="44"/>
      <c r="O106" s="48"/>
      <c r="P106" s="44"/>
      <c r="Q106" s="44"/>
      <c r="R106" s="45"/>
      <c r="S106" s="45"/>
      <c r="T106" s="45"/>
      <c r="U106" s="45"/>
      <c r="DK106" s="40"/>
      <c r="DL106" s="40"/>
      <c r="DM106" s="40"/>
      <c r="DN106" s="40"/>
      <c r="DO106" s="40"/>
      <c r="DP106" s="40"/>
    </row>
    <row r="107" spans="1:120" s="39" customFormat="1" x14ac:dyDescent="0.25">
      <c r="A107" s="50"/>
      <c r="B107" s="50"/>
      <c r="C107" s="50"/>
      <c r="D107" s="50"/>
      <c r="E107" s="50"/>
      <c r="F107" s="50"/>
      <c r="G107" s="38"/>
      <c r="J107" s="44"/>
      <c r="K107" s="44"/>
      <c r="L107" s="44"/>
      <c r="M107" s="44"/>
      <c r="N107" s="44"/>
      <c r="O107" s="48"/>
      <c r="P107" s="44"/>
      <c r="Q107" s="44"/>
      <c r="R107" s="45"/>
      <c r="S107" s="45"/>
      <c r="T107" s="45"/>
      <c r="U107" s="45"/>
      <c r="DK107" s="40"/>
      <c r="DL107" s="40"/>
      <c r="DM107" s="40"/>
      <c r="DN107" s="40"/>
      <c r="DO107" s="40"/>
      <c r="DP107" s="40"/>
    </row>
    <row r="108" spans="1:120" s="39" customFormat="1" x14ac:dyDescent="0.25">
      <c r="A108" s="50">
        <v>60</v>
      </c>
      <c r="B108" s="50">
        <v>40</v>
      </c>
      <c r="C108" s="50">
        <v>0</v>
      </c>
      <c r="D108" s="50">
        <f>0.5*A108+B108</f>
        <v>70</v>
      </c>
      <c r="E108" s="50"/>
      <c r="F108" s="50">
        <f>A108</f>
        <v>60</v>
      </c>
      <c r="G108" s="38"/>
      <c r="J108" s="44"/>
      <c r="K108" s="44"/>
      <c r="L108" s="44"/>
      <c r="M108" s="44"/>
      <c r="N108" s="44"/>
      <c r="O108" s="48"/>
      <c r="P108" s="44"/>
      <c r="Q108" s="44"/>
      <c r="R108" s="45"/>
      <c r="S108" s="45"/>
      <c r="T108" s="45"/>
      <c r="U108" s="45"/>
      <c r="DK108" s="40"/>
      <c r="DL108" s="40"/>
      <c r="DM108" s="40"/>
      <c r="DN108" s="40"/>
      <c r="DO108" s="40"/>
      <c r="DP108" s="40"/>
    </row>
    <row r="109" spans="1:120" s="39" customFormat="1" x14ac:dyDescent="0.25">
      <c r="A109" s="50">
        <v>0</v>
      </c>
      <c r="B109" s="50">
        <v>40</v>
      </c>
      <c r="C109" s="50">
        <v>60</v>
      </c>
      <c r="D109" s="50">
        <f>0.5*A109+B109</f>
        <v>40</v>
      </c>
      <c r="E109" s="50"/>
      <c r="F109" s="50">
        <f>A109</f>
        <v>0</v>
      </c>
      <c r="G109" s="38"/>
      <c r="J109" s="44"/>
      <c r="K109" s="44"/>
      <c r="L109" s="44"/>
      <c r="M109" s="44"/>
      <c r="N109" s="44"/>
      <c r="O109" s="48"/>
      <c r="P109" s="44"/>
      <c r="Q109" s="44"/>
      <c r="R109" s="45"/>
      <c r="S109" s="45"/>
      <c r="T109" s="45"/>
      <c r="U109" s="45"/>
      <c r="DK109" s="40"/>
      <c r="DL109" s="40"/>
      <c r="DM109" s="40"/>
      <c r="DN109" s="40"/>
      <c r="DO109" s="40"/>
      <c r="DP109" s="40"/>
    </row>
    <row r="110" spans="1:120" s="39" customFormat="1" x14ac:dyDescent="0.25">
      <c r="A110" s="50"/>
      <c r="B110" s="50"/>
      <c r="C110" s="50"/>
      <c r="D110" s="50"/>
      <c r="E110" s="50"/>
      <c r="F110" s="50"/>
      <c r="G110" s="38"/>
      <c r="J110" s="44"/>
      <c r="K110" s="44"/>
      <c r="L110" s="44"/>
      <c r="M110" s="44"/>
      <c r="N110" s="44"/>
      <c r="O110" s="48"/>
      <c r="P110" s="44"/>
      <c r="Q110" s="44"/>
      <c r="R110" s="45"/>
      <c r="S110" s="45"/>
      <c r="T110" s="45"/>
      <c r="U110" s="45"/>
      <c r="DK110" s="40"/>
      <c r="DL110" s="40"/>
      <c r="DM110" s="40"/>
      <c r="DN110" s="40"/>
      <c r="DO110" s="40"/>
      <c r="DP110" s="40"/>
    </row>
    <row r="111" spans="1:120" s="39" customFormat="1" x14ac:dyDescent="0.25">
      <c r="A111" s="50">
        <v>70</v>
      </c>
      <c r="B111" s="50">
        <v>30</v>
      </c>
      <c r="C111" s="50">
        <v>0</v>
      </c>
      <c r="D111" s="50">
        <f>0.5*A111+B111</f>
        <v>65</v>
      </c>
      <c r="E111" s="50"/>
      <c r="F111" s="50">
        <f>A111</f>
        <v>70</v>
      </c>
      <c r="G111" s="38"/>
      <c r="J111" s="44"/>
      <c r="K111" s="44"/>
      <c r="L111" s="44"/>
      <c r="M111" s="44"/>
      <c r="N111" s="44"/>
      <c r="O111" s="48"/>
      <c r="P111" s="44"/>
      <c r="Q111" s="44"/>
      <c r="R111" s="45"/>
      <c r="S111" s="45"/>
      <c r="T111" s="45"/>
      <c r="U111" s="45"/>
      <c r="DK111" s="40"/>
      <c r="DL111" s="40"/>
      <c r="DM111" s="40"/>
      <c r="DN111" s="40"/>
      <c r="DO111" s="40"/>
      <c r="DP111" s="40"/>
    </row>
    <row r="112" spans="1:120" s="39" customFormat="1" x14ac:dyDescent="0.25">
      <c r="A112" s="50">
        <v>0</v>
      </c>
      <c r="B112" s="50">
        <v>30</v>
      </c>
      <c r="C112" s="50">
        <v>70</v>
      </c>
      <c r="D112" s="50">
        <f>0.5*A112+B112</f>
        <v>30</v>
      </c>
      <c r="E112" s="50"/>
      <c r="F112" s="50">
        <f>A112</f>
        <v>0</v>
      </c>
      <c r="G112" s="38"/>
      <c r="J112" s="44"/>
      <c r="K112" s="44"/>
      <c r="L112" s="44"/>
      <c r="M112" s="44"/>
      <c r="N112" s="44"/>
      <c r="O112" s="48"/>
      <c r="P112" s="44"/>
      <c r="Q112" s="44"/>
      <c r="R112" s="45"/>
      <c r="S112" s="45"/>
      <c r="T112" s="45"/>
      <c r="U112" s="45"/>
      <c r="DK112" s="40"/>
      <c r="DL112" s="40"/>
      <c r="DM112" s="40"/>
      <c r="DN112" s="40"/>
      <c r="DO112" s="40"/>
      <c r="DP112" s="40"/>
    </row>
    <row r="113" spans="1:120" s="39" customFormat="1" x14ac:dyDescent="0.25">
      <c r="A113" s="50"/>
      <c r="B113" s="50"/>
      <c r="C113" s="50"/>
      <c r="D113" s="50"/>
      <c r="E113" s="50"/>
      <c r="F113" s="50"/>
      <c r="G113" s="38"/>
      <c r="J113" s="44"/>
      <c r="K113" s="44"/>
      <c r="L113" s="44"/>
      <c r="M113" s="44"/>
      <c r="N113" s="44"/>
      <c r="O113" s="48"/>
      <c r="P113" s="44"/>
      <c r="Q113" s="44"/>
      <c r="R113" s="45"/>
      <c r="S113" s="45"/>
      <c r="T113" s="45"/>
      <c r="U113" s="45"/>
      <c r="DK113" s="40"/>
      <c r="DL113" s="40"/>
      <c r="DM113" s="40"/>
      <c r="DN113" s="40"/>
      <c r="DO113" s="40"/>
      <c r="DP113" s="40"/>
    </row>
    <row r="114" spans="1:120" s="39" customFormat="1" x14ac:dyDescent="0.25">
      <c r="A114" s="50">
        <v>80</v>
      </c>
      <c r="B114" s="50">
        <v>20</v>
      </c>
      <c r="C114" s="50">
        <v>0</v>
      </c>
      <c r="D114" s="50">
        <f>0.5*A114+B114</f>
        <v>60</v>
      </c>
      <c r="E114" s="50"/>
      <c r="F114" s="50">
        <f>A114</f>
        <v>80</v>
      </c>
      <c r="G114" s="38"/>
      <c r="J114" s="44"/>
      <c r="K114" s="44"/>
      <c r="L114" s="44"/>
      <c r="M114" s="44"/>
      <c r="N114" s="44"/>
      <c r="O114" s="48"/>
      <c r="P114" s="44"/>
      <c r="Q114" s="44"/>
      <c r="R114" s="45"/>
      <c r="S114" s="45"/>
      <c r="T114" s="45"/>
      <c r="U114" s="45"/>
      <c r="DK114" s="40"/>
      <c r="DL114" s="40"/>
      <c r="DM114" s="40"/>
      <c r="DN114" s="40"/>
      <c r="DO114" s="40"/>
      <c r="DP114" s="40"/>
    </row>
    <row r="115" spans="1:120" s="39" customFormat="1" x14ac:dyDescent="0.25">
      <c r="A115" s="50">
        <v>0</v>
      </c>
      <c r="B115" s="50">
        <v>20</v>
      </c>
      <c r="C115" s="50">
        <v>80</v>
      </c>
      <c r="D115" s="50">
        <f>0.5*A115+B115</f>
        <v>20</v>
      </c>
      <c r="E115" s="50"/>
      <c r="F115" s="50">
        <f>A115</f>
        <v>0</v>
      </c>
      <c r="G115" s="38"/>
      <c r="J115" s="44"/>
      <c r="K115" s="44"/>
      <c r="L115" s="44"/>
      <c r="M115" s="44"/>
      <c r="N115" s="44"/>
      <c r="O115" s="48"/>
      <c r="P115" s="44"/>
      <c r="Q115" s="44"/>
      <c r="R115" s="45"/>
      <c r="S115" s="45"/>
      <c r="T115" s="45"/>
      <c r="U115" s="45"/>
      <c r="DK115" s="40"/>
      <c r="DL115" s="40"/>
      <c r="DM115" s="40"/>
      <c r="DN115" s="40"/>
      <c r="DO115" s="40"/>
      <c r="DP115" s="40"/>
    </row>
    <row r="116" spans="1:120" s="39" customFormat="1" x14ac:dyDescent="0.25">
      <c r="A116" s="50"/>
      <c r="B116" s="50"/>
      <c r="C116" s="50"/>
      <c r="D116" s="50"/>
      <c r="E116" s="50"/>
      <c r="F116" s="50"/>
      <c r="G116" s="38"/>
      <c r="J116" s="44"/>
      <c r="K116" s="44"/>
      <c r="L116" s="44"/>
      <c r="M116" s="44"/>
      <c r="N116" s="44"/>
      <c r="O116" s="48"/>
      <c r="P116" s="44"/>
      <c r="Q116" s="44"/>
      <c r="R116" s="45"/>
      <c r="S116" s="45"/>
      <c r="T116" s="45"/>
      <c r="U116" s="45"/>
      <c r="DK116" s="40"/>
      <c r="DL116" s="40"/>
      <c r="DM116" s="40"/>
      <c r="DN116" s="40"/>
      <c r="DO116" s="40"/>
      <c r="DP116" s="40"/>
    </row>
    <row r="117" spans="1:120" s="39" customFormat="1" x14ac:dyDescent="0.25">
      <c r="A117" s="50">
        <v>90</v>
      </c>
      <c r="B117" s="50">
        <v>10</v>
      </c>
      <c r="C117" s="50">
        <v>0</v>
      </c>
      <c r="D117" s="50">
        <f>0.5*A117+B117</f>
        <v>55</v>
      </c>
      <c r="E117" s="50"/>
      <c r="F117" s="50">
        <f>A117</f>
        <v>90</v>
      </c>
      <c r="G117" s="38"/>
      <c r="J117" s="44"/>
      <c r="K117" s="44"/>
      <c r="L117" s="44"/>
      <c r="M117" s="44"/>
      <c r="N117" s="44"/>
      <c r="O117" s="48"/>
      <c r="P117" s="44"/>
      <c r="Q117" s="44"/>
      <c r="R117" s="45"/>
      <c r="S117" s="45"/>
      <c r="T117" s="45"/>
      <c r="U117" s="45"/>
      <c r="DK117" s="40"/>
      <c r="DL117" s="40"/>
      <c r="DM117" s="40"/>
      <c r="DN117" s="40"/>
      <c r="DO117" s="40"/>
      <c r="DP117" s="40"/>
    </row>
    <row r="118" spans="1:120" s="39" customFormat="1" x14ac:dyDescent="0.25">
      <c r="A118" s="50">
        <v>0</v>
      </c>
      <c r="B118" s="50">
        <v>10</v>
      </c>
      <c r="C118" s="50">
        <v>90</v>
      </c>
      <c r="D118" s="50">
        <f>0.5*A118+B118</f>
        <v>10</v>
      </c>
      <c r="E118" s="50"/>
      <c r="F118" s="50">
        <f>A118</f>
        <v>0</v>
      </c>
      <c r="G118" s="38"/>
      <c r="J118" s="44"/>
      <c r="K118" s="44"/>
      <c r="L118" s="44"/>
      <c r="M118" s="44"/>
      <c r="N118" s="44"/>
      <c r="O118" s="48"/>
      <c r="P118" s="44"/>
      <c r="Q118" s="44"/>
      <c r="R118" s="45"/>
      <c r="S118" s="45"/>
      <c r="T118" s="45"/>
      <c r="U118" s="45"/>
      <c r="DK118" s="40"/>
      <c r="DL118" s="40"/>
      <c r="DM118" s="40"/>
      <c r="DN118" s="40"/>
      <c r="DO118" s="40"/>
      <c r="DP118" s="40"/>
    </row>
    <row r="119" spans="1:120" s="39" customFormat="1" x14ac:dyDescent="0.25">
      <c r="A119" s="50"/>
      <c r="B119" s="50"/>
      <c r="C119" s="50"/>
      <c r="D119" s="50"/>
      <c r="E119" s="50"/>
      <c r="F119" s="50"/>
      <c r="G119" s="38"/>
      <c r="J119" s="44"/>
      <c r="K119" s="44"/>
      <c r="L119" s="44"/>
      <c r="M119" s="44"/>
      <c r="N119" s="44"/>
      <c r="O119" s="48"/>
      <c r="P119" s="44"/>
      <c r="Q119" s="44"/>
      <c r="R119" s="45"/>
      <c r="S119" s="45"/>
      <c r="T119" s="45"/>
      <c r="U119" s="45"/>
      <c r="DK119" s="40"/>
      <c r="DL119" s="40"/>
      <c r="DM119" s="40"/>
      <c r="DN119" s="40"/>
      <c r="DO119" s="40"/>
      <c r="DP119" s="40"/>
    </row>
    <row r="120" spans="1:120" s="39" customFormat="1" x14ac:dyDescent="0.25">
      <c r="A120" s="50">
        <v>10</v>
      </c>
      <c r="B120" s="50">
        <v>0</v>
      </c>
      <c r="C120" s="50">
        <v>90</v>
      </c>
      <c r="D120" s="50">
        <f>0.5*A120+B120</f>
        <v>5</v>
      </c>
      <c r="E120" s="50"/>
      <c r="F120" s="50">
        <f>A120</f>
        <v>10</v>
      </c>
      <c r="G120" s="38"/>
      <c r="J120" s="44"/>
      <c r="K120" s="44"/>
      <c r="L120" s="44"/>
      <c r="M120" s="44"/>
      <c r="N120" s="44"/>
      <c r="O120" s="48"/>
      <c r="P120" s="44"/>
      <c r="Q120" s="44"/>
      <c r="R120" s="45"/>
      <c r="S120" s="45"/>
      <c r="T120" s="45"/>
      <c r="U120" s="45"/>
      <c r="DK120" s="40"/>
      <c r="DL120" s="40"/>
      <c r="DM120" s="40"/>
      <c r="DN120" s="40"/>
      <c r="DO120" s="40"/>
      <c r="DP120" s="40"/>
    </row>
    <row r="121" spans="1:120" s="39" customFormat="1" x14ac:dyDescent="0.25">
      <c r="A121" s="50">
        <v>0</v>
      </c>
      <c r="B121" s="50">
        <v>10</v>
      </c>
      <c r="C121" s="50">
        <v>90</v>
      </c>
      <c r="D121" s="50">
        <f>0.5*A121+B121</f>
        <v>10</v>
      </c>
      <c r="E121" s="50"/>
      <c r="F121" s="50">
        <f>A121</f>
        <v>0</v>
      </c>
      <c r="G121" s="38"/>
      <c r="J121" s="44"/>
      <c r="K121" s="44"/>
      <c r="L121" s="44"/>
      <c r="M121" s="44"/>
      <c r="N121" s="44"/>
      <c r="O121" s="48"/>
      <c r="P121" s="44"/>
      <c r="Q121" s="44"/>
      <c r="R121" s="45"/>
      <c r="S121" s="45"/>
      <c r="T121" s="45"/>
      <c r="U121" s="45"/>
      <c r="DK121" s="40"/>
      <c r="DL121" s="40"/>
      <c r="DM121" s="40"/>
      <c r="DN121" s="40"/>
      <c r="DO121" s="40"/>
      <c r="DP121" s="40"/>
    </row>
    <row r="122" spans="1:120" s="39" customFormat="1" x14ac:dyDescent="0.25">
      <c r="A122" s="50"/>
      <c r="B122" s="50"/>
      <c r="C122" s="50"/>
      <c r="D122" s="50"/>
      <c r="E122" s="50"/>
      <c r="F122" s="50"/>
      <c r="G122" s="38"/>
      <c r="J122" s="44"/>
      <c r="K122" s="44"/>
      <c r="L122" s="44"/>
      <c r="M122" s="44"/>
      <c r="N122" s="44"/>
      <c r="O122" s="48"/>
      <c r="P122" s="44"/>
      <c r="Q122" s="44"/>
      <c r="R122" s="45"/>
      <c r="S122" s="45"/>
      <c r="T122" s="45"/>
      <c r="U122" s="45"/>
      <c r="DK122" s="40"/>
      <c r="DL122" s="40"/>
      <c r="DM122" s="40"/>
      <c r="DN122" s="40"/>
      <c r="DO122" s="40"/>
      <c r="DP122" s="40"/>
    </row>
    <row r="123" spans="1:120" s="39" customFormat="1" x14ac:dyDescent="0.25">
      <c r="A123" s="50">
        <v>20</v>
      </c>
      <c r="B123" s="50">
        <v>0</v>
      </c>
      <c r="C123" s="50">
        <v>80</v>
      </c>
      <c r="D123" s="50">
        <f>0.5*A123+B123</f>
        <v>10</v>
      </c>
      <c r="E123" s="50"/>
      <c r="F123" s="50">
        <f>A123</f>
        <v>20</v>
      </c>
      <c r="G123" s="38"/>
      <c r="J123" s="44"/>
      <c r="K123" s="44"/>
      <c r="L123" s="44"/>
      <c r="M123" s="44"/>
      <c r="N123" s="44"/>
      <c r="O123" s="48"/>
      <c r="P123" s="44"/>
      <c r="Q123" s="44"/>
      <c r="R123" s="45"/>
      <c r="S123" s="45"/>
      <c r="T123" s="45"/>
      <c r="U123" s="45"/>
      <c r="DK123" s="40"/>
      <c r="DL123" s="40"/>
      <c r="DM123" s="40"/>
      <c r="DN123" s="40"/>
      <c r="DO123" s="40"/>
      <c r="DP123" s="40"/>
    </row>
    <row r="124" spans="1:120" s="39" customFormat="1" x14ac:dyDescent="0.25">
      <c r="A124" s="50">
        <v>0</v>
      </c>
      <c r="B124" s="50">
        <v>20</v>
      </c>
      <c r="C124" s="50">
        <v>80</v>
      </c>
      <c r="D124" s="50">
        <f>0.5*A124+B124</f>
        <v>20</v>
      </c>
      <c r="E124" s="50"/>
      <c r="F124" s="50">
        <f>A124</f>
        <v>0</v>
      </c>
      <c r="G124" s="38"/>
      <c r="J124" s="44"/>
      <c r="K124" s="44"/>
      <c r="L124" s="44"/>
      <c r="M124" s="44"/>
      <c r="N124" s="44"/>
      <c r="O124" s="48"/>
      <c r="P124" s="44"/>
      <c r="Q124" s="44"/>
      <c r="R124" s="45"/>
      <c r="S124" s="45"/>
      <c r="T124" s="45"/>
      <c r="U124" s="45"/>
      <c r="DK124" s="40"/>
      <c r="DL124" s="40"/>
      <c r="DM124" s="40"/>
      <c r="DN124" s="40"/>
      <c r="DO124" s="40"/>
      <c r="DP124" s="40"/>
    </row>
    <row r="125" spans="1:120" s="39" customFormat="1" x14ac:dyDescent="0.25">
      <c r="A125" s="50"/>
      <c r="B125" s="50"/>
      <c r="C125" s="50"/>
      <c r="D125" s="50"/>
      <c r="E125" s="50"/>
      <c r="F125" s="50"/>
      <c r="G125" s="38"/>
      <c r="J125" s="44"/>
      <c r="K125" s="44"/>
      <c r="L125" s="44"/>
      <c r="M125" s="44"/>
      <c r="N125" s="44"/>
      <c r="O125" s="48"/>
      <c r="P125" s="44"/>
      <c r="Q125" s="44"/>
      <c r="R125" s="45"/>
      <c r="S125" s="45"/>
      <c r="T125" s="45"/>
      <c r="U125" s="45"/>
      <c r="DK125" s="40"/>
      <c r="DL125" s="40"/>
      <c r="DM125" s="40"/>
      <c r="DN125" s="40"/>
      <c r="DO125" s="40"/>
      <c r="DP125" s="40"/>
    </row>
    <row r="126" spans="1:120" s="39" customFormat="1" x14ac:dyDescent="0.25">
      <c r="A126" s="50">
        <v>30</v>
      </c>
      <c r="B126" s="50">
        <v>0</v>
      </c>
      <c r="C126" s="50">
        <v>70</v>
      </c>
      <c r="D126" s="50">
        <f>0.5*A126+B126</f>
        <v>15</v>
      </c>
      <c r="E126" s="50"/>
      <c r="F126" s="50">
        <f>A126</f>
        <v>30</v>
      </c>
      <c r="G126" s="38"/>
      <c r="J126" s="44"/>
      <c r="K126" s="44"/>
      <c r="L126" s="44"/>
      <c r="M126" s="44"/>
      <c r="N126" s="44"/>
      <c r="O126" s="48"/>
      <c r="P126" s="44"/>
      <c r="Q126" s="44"/>
      <c r="R126" s="45"/>
      <c r="S126" s="45"/>
      <c r="T126" s="45"/>
      <c r="U126" s="45"/>
      <c r="DK126" s="40"/>
      <c r="DL126" s="40"/>
      <c r="DM126" s="40"/>
      <c r="DN126" s="40"/>
      <c r="DO126" s="40"/>
      <c r="DP126" s="40"/>
    </row>
    <row r="127" spans="1:120" s="39" customFormat="1" x14ac:dyDescent="0.25">
      <c r="A127" s="50">
        <v>0</v>
      </c>
      <c r="B127" s="50">
        <v>30</v>
      </c>
      <c r="C127" s="50">
        <v>70</v>
      </c>
      <c r="D127" s="50">
        <f>0.5*A127+B127</f>
        <v>30</v>
      </c>
      <c r="E127" s="50"/>
      <c r="F127" s="50">
        <f>A127</f>
        <v>0</v>
      </c>
      <c r="G127" s="38"/>
      <c r="J127" s="44"/>
      <c r="K127" s="44"/>
      <c r="L127" s="44"/>
      <c r="M127" s="44"/>
      <c r="N127" s="44"/>
      <c r="O127" s="48"/>
      <c r="P127" s="44"/>
      <c r="Q127" s="44"/>
      <c r="R127" s="45"/>
      <c r="S127" s="45"/>
      <c r="T127" s="45"/>
      <c r="U127" s="45"/>
      <c r="DK127" s="40"/>
      <c r="DL127" s="40"/>
      <c r="DM127" s="40"/>
      <c r="DN127" s="40"/>
      <c r="DO127" s="40"/>
      <c r="DP127" s="40"/>
    </row>
    <row r="128" spans="1:120" s="39" customFormat="1" x14ac:dyDescent="0.25">
      <c r="A128" s="50"/>
      <c r="B128" s="50"/>
      <c r="C128" s="50"/>
      <c r="D128" s="50"/>
      <c r="E128" s="50"/>
      <c r="F128" s="50"/>
      <c r="G128" s="38"/>
      <c r="J128" s="44"/>
      <c r="K128" s="44"/>
      <c r="L128" s="44"/>
      <c r="M128" s="44"/>
      <c r="N128" s="44"/>
      <c r="O128" s="48"/>
      <c r="P128" s="44"/>
      <c r="Q128" s="44"/>
      <c r="R128" s="45"/>
      <c r="S128" s="45"/>
      <c r="T128" s="45"/>
      <c r="U128" s="45"/>
      <c r="DK128" s="40"/>
      <c r="DL128" s="40"/>
      <c r="DM128" s="40"/>
      <c r="DN128" s="40"/>
      <c r="DO128" s="40"/>
      <c r="DP128" s="40"/>
    </row>
    <row r="129" spans="1:120" s="39" customFormat="1" x14ac:dyDescent="0.25">
      <c r="A129" s="50">
        <v>40</v>
      </c>
      <c r="B129" s="50">
        <v>0</v>
      </c>
      <c r="C129" s="50">
        <v>60</v>
      </c>
      <c r="D129" s="50">
        <f>0.5*A129+B129</f>
        <v>20</v>
      </c>
      <c r="E129" s="50"/>
      <c r="F129" s="50">
        <f>A129</f>
        <v>40</v>
      </c>
      <c r="G129" s="38"/>
      <c r="J129" s="44"/>
      <c r="K129" s="44"/>
      <c r="L129" s="44"/>
      <c r="M129" s="44"/>
      <c r="N129" s="44"/>
      <c r="O129" s="48"/>
      <c r="P129" s="44"/>
      <c r="Q129" s="44"/>
      <c r="R129" s="45"/>
      <c r="S129" s="45"/>
      <c r="T129" s="45"/>
      <c r="U129" s="45"/>
      <c r="DK129" s="40"/>
      <c r="DL129" s="40"/>
      <c r="DM129" s="40"/>
      <c r="DN129" s="40"/>
      <c r="DO129" s="40"/>
      <c r="DP129" s="40"/>
    </row>
    <row r="130" spans="1:120" s="39" customFormat="1" x14ac:dyDescent="0.25">
      <c r="A130" s="50">
        <v>0</v>
      </c>
      <c r="B130" s="50">
        <v>40</v>
      </c>
      <c r="C130" s="50">
        <v>60</v>
      </c>
      <c r="D130" s="50">
        <f>0.5*A130+B130</f>
        <v>40</v>
      </c>
      <c r="E130" s="50"/>
      <c r="F130" s="50">
        <f>A130</f>
        <v>0</v>
      </c>
      <c r="G130" s="38"/>
      <c r="J130" s="44"/>
      <c r="K130" s="44"/>
      <c r="L130" s="44"/>
      <c r="M130" s="44"/>
      <c r="N130" s="44"/>
      <c r="O130" s="48"/>
      <c r="P130" s="44"/>
      <c r="Q130" s="44"/>
      <c r="R130" s="45"/>
      <c r="S130" s="45"/>
      <c r="T130" s="45"/>
      <c r="U130" s="45"/>
      <c r="DK130" s="40"/>
      <c r="DL130" s="40"/>
      <c r="DM130" s="40"/>
      <c r="DN130" s="40"/>
      <c r="DO130" s="40"/>
      <c r="DP130" s="40"/>
    </row>
    <row r="131" spans="1:120" s="39" customFormat="1" x14ac:dyDescent="0.25">
      <c r="A131" s="50"/>
      <c r="B131" s="50"/>
      <c r="C131" s="50"/>
      <c r="D131" s="50"/>
      <c r="E131" s="50"/>
      <c r="F131" s="50"/>
      <c r="G131" s="38"/>
      <c r="J131" s="44"/>
      <c r="K131" s="44"/>
      <c r="L131" s="44"/>
      <c r="M131" s="44"/>
      <c r="N131" s="44"/>
      <c r="O131" s="48"/>
      <c r="P131" s="44"/>
      <c r="Q131" s="44"/>
      <c r="R131" s="45"/>
      <c r="S131" s="45"/>
      <c r="T131" s="45"/>
      <c r="U131" s="45"/>
      <c r="DK131" s="40"/>
      <c r="DL131" s="40"/>
      <c r="DM131" s="40"/>
      <c r="DN131" s="40"/>
      <c r="DO131" s="40"/>
      <c r="DP131" s="40"/>
    </row>
    <row r="132" spans="1:120" s="39" customFormat="1" x14ac:dyDescent="0.25">
      <c r="A132" s="50">
        <v>50</v>
      </c>
      <c r="B132" s="50">
        <v>0</v>
      </c>
      <c r="C132" s="50">
        <v>50</v>
      </c>
      <c r="D132" s="50">
        <f>0.5*A132+B132</f>
        <v>25</v>
      </c>
      <c r="E132" s="50"/>
      <c r="F132" s="50">
        <f>A132</f>
        <v>50</v>
      </c>
      <c r="G132" s="38"/>
      <c r="J132" s="44"/>
      <c r="K132" s="44"/>
      <c r="L132" s="44"/>
      <c r="M132" s="44"/>
      <c r="N132" s="44"/>
      <c r="O132" s="48"/>
      <c r="P132" s="44"/>
      <c r="Q132" s="44"/>
      <c r="R132" s="45"/>
      <c r="S132" s="45"/>
      <c r="T132" s="45"/>
      <c r="U132" s="45"/>
      <c r="DK132" s="40"/>
      <c r="DL132" s="40"/>
      <c r="DM132" s="40"/>
      <c r="DN132" s="40"/>
      <c r="DO132" s="40"/>
      <c r="DP132" s="40"/>
    </row>
    <row r="133" spans="1:120" s="39" customFormat="1" x14ac:dyDescent="0.25">
      <c r="A133" s="50">
        <v>0</v>
      </c>
      <c r="B133" s="50">
        <v>50</v>
      </c>
      <c r="C133" s="50">
        <v>50</v>
      </c>
      <c r="D133" s="50">
        <f>0.5*A133+B133</f>
        <v>50</v>
      </c>
      <c r="E133" s="50"/>
      <c r="F133" s="50">
        <f>A133</f>
        <v>0</v>
      </c>
      <c r="G133" s="38"/>
      <c r="J133" s="44"/>
      <c r="K133" s="44"/>
      <c r="L133" s="44"/>
      <c r="M133" s="44"/>
      <c r="N133" s="44"/>
      <c r="O133" s="48"/>
      <c r="P133" s="44"/>
      <c r="Q133" s="44"/>
      <c r="R133" s="45"/>
      <c r="S133" s="45"/>
      <c r="T133" s="45"/>
      <c r="U133" s="45"/>
      <c r="DK133" s="40"/>
      <c r="DL133" s="40"/>
      <c r="DM133" s="40"/>
      <c r="DN133" s="40"/>
      <c r="DO133" s="40"/>
      <c r="DP133" s="40"/>
    </row>
    <row r="134" spans="1:120" s="39" customFormat="1" x14ac:dyDescent="0.25">
      <c r="A134" s="50"/>
      <c r="B134" s="50"/>
      <c r="C134" s="50"/>
      <c r="D134" s="50"/>
      <c r="E134" s="50"/>
      <c r="F134" s="50"/>
      <c r="G134" s="38"/>
      <c r="J134" s="44"/>
      <c r="K134" s="44"/>
      <c r="L134" s="44"/>
      <c r="M134" s="44"/>
      <c r="N134" s="44"/>
      <c r="O134" s="48"/>
      <c r="P134" s="44"/>
      <c r="Q134" s="44"/>
      <c r="R134" s="45"/>
      <c r="S134" s="45"/>
      <c r="T134" s="45"/>
      <c r="U134" s="45"/>
      <c r="DK134" s="40"/>
      <c r="DL134" s="40"/>
      <c r="DM134" s="40"/>
      <c r="DN134" s="40"/>
      <c r="DO134" s="40"/>
      <c r="DP134" s="40"/>
    </row>
    <row r="135" spans="1:120" s="39" customFormat="1" x14ac:dyDescent="0.25">
      <c r="A135" s="50">
        <v>60</v>
      </c>
      <c r="B135" s="50">
        <v>0</v>
      </c>
      <c r="C135" s="50">
        <v>40</v>
      </c>
      <c r="D135" s="50">
        <f>0.5*A135+B135</f>
        <v>30</v>
      </c>
      <c r="E135" s="50"/>
      <c r="F135" s="50">
        <f>A135</f>
        <v>60</v>
      </c>
      <c r="G135" s="38"/>
      <c r="J135" s="44"/>
      <c r="K135" s="44"/>
      <c r="L135" s="44"/>
      <c r="M135" s="44"/>
      <c r="N135" s="44"/>
      <c r="O135" s="48"/>
      <c r="P135" s="44"/>
      <c r="Q135" s="44"/>
      <c r="R135" s="45"/>
      <c r="S135" s="45"/>
      <c r="T135" s="45"/>
      <c r="U135" s="45"/>
      <c r="DK135" s="40"/>
      <c r="DL135" s="40"/>
      <c r="DM135" s="40"/>
      <c r="DN135" s="40"/>
      <c r="DO135" s="40"/>
      <c r="DP135" s="40"/>
    </row>
    <row r="136" spans="1:120" s="39" customFormat="1" x14ac:dyDescent="0.25">
      <c r="A136" s="50">
        <v>0</v>
      </c>
      <c r="B136" s="50">
        <v>60</v>
      </c>
      <c r="C136" s="50">
        <v>40</v>
      </c>
      <c r="D136" s="50">
        <f>0.5*A136+B136</f>
        <v>60</v>
      </c>
      <c r="E136" s="50"/>
      <c r="F136" s="50">
        <f>A136</f>
        <v>0</v>
      </c>
      <c r="G136" s="38"/>
      <c r="J136" s="44"/>
      <c r="K136" s="44"/>
      <c r="L136" s="44"/>
      <c r="M136" s="44"/>
      <c r="N136" s="44"/>
      <c r="O136" s="48"/>
      <c r="P136" s="44"/>
      <c r="Q136" s="44"/>
      <c r="R136" s="45"/>
      <c r="S136" s="45"/>
      <c r="T136" s="45"/>
      <c r="U136" s="45"/>
      <c r="DK136" s="40"/>
      <c r="DL136" s="40"/>
      <c r="DM136" s="40"/>
      <c r="DN136" s="40"/>
      <c r="DO136" s="40"/>
      <c r="DP136" s="40"/>
    </row>
    <row r="137" spans="1:120" s="39" customFormat="1" x14ac:dyDescent="0.25">
      <c r="A137" s="50"/>
      <c r="B137" s="50"/>
      <c r="C137" s="50"/>
      <c r="D137" s="50"/>
      <c r="E137" s="50"/>
      <c r="F137" s="50"/>
      <c r="G137" s="38"/>
      <c r="J137" s="44"/>
      <c r="K137" s="44"/>
      <c r="L137" s="44"/>
      <c r="M137" s="44"/>
      <c r="N137" s="44"/>
      <c r="O137" s="48"/>
      <c r="P137" s="44"/>
      <c r="Q137" s="44"/>
      <c r="R137" s="45"/>
      <c r="S137" s="45"/>
      <c r="T137" s="45"/>
      <c r="U137" s="45"/>
      <c r="DK137" s="40"/>
      <c r="DL137" s="40"/>
      <c r="DM137" s="40"/>
      <c r="DN137" s="40"/>
      <c r="DO137" s="40"/>
      <c r="DP137" s="40"/>
    </row>
    <row r="138" spans="1:120" s="39" customFormat="1" x14ac:dyDescent="0.25">
      <c r="A138" s="50">
        <v>70</v>
      </c>
      <c r="B138" s="50">
        <v>0</v>
      </c>
      <c r="C138" s="50">
        <v>30</v>
      </c>
      <c r="D138" s="50">
        <f>0.5*A138+B138</f>
        <v>35</v>
      </c>
      <c r="E138" s="50"/>
      <c r="F138" s="50">
        <f>A138</f>
        <v>70</v>
      </c>
      <c r="G138" s="38"/>
      <c r="J138" s="44"/>
      <c r="K138" s="44"/>
      <c r="L138" s="44"/>
      <c r="M138" s="44"/>
      <c r="N138" s="44"/>
      <c r="O138" s="48"/>
      <c r="P138" s="44"/>
      <c r="Q138" s="44"/>
      <c r="R138" s="45"/>
      <c r="S138" s="45"/>
      <c r="T138" s="45"/>
      <c r="U138" s="45"/>
      <c r="DK138" s="40"/>
      <c r="DL138" s="40"/>
      <c r="DM138" s="40"/>
      <c r="DN138" s="40"/>
      <c r="DO138" s="40"/>
      <c r="DP138" s="40"/>
    </row>
    <row r="139" spans="1:120" s="39" customFormat="1" x14ac:dyDescent="0.25">
      <c r="A139" s="50">
        <v>0</v>
      </c>
      <c r="B139" s="50">
        <v>70</v>
      </c>
      <c r="C139" s="50">
        <v>30</v>
      </c>
      <c r="D139" s="50">
        <f>0.5*A139+B139</f>
        <v>70</v>
      </c>
      <c r="E139" s="50"/>
      <c r="F139" s="50">
        <f>A139</f>
        <v>0</v>
      </c>
      <c r="G139" s="38"/>
      <c r="J139" s="44"/>
      <c r="K139" s="44"/>
      <c r="L139" s="44"/>
      <c r="M139" s="44"/>
      <c r="N139" s="44"/>
      <c r="O139" s="48"/>
      <c r="P139" s="44"/>
      <c r="Q139" s="44"/>
      <c r="R139" s="45"/>
      <c r="S139" s="45"/>
      <c r="T139" s="45"/>
      <c r="U139" s="45"/>
      <c r="DK139" s="40"/>
      <c r="DL139" s="40"/>
      <c r="DM139" s="40"/>
      <c r="DN139" s="40"/>
      <c r="DO139" s="40"/>
      <c r="DP139" s="40"/>
    </row>
    <row r="140" spans="1:120" s="39" customFormat="1" x14ac:dyDescent="0.25">
      <c r="A140" s="50"/>
      <c r="B140" s="50"/>
      <c r="C140" s="50"/>
      <c r="D140" s="50"/>
      <c r="E140" s="50"/>
      <c r="F140" s="50"/>
      <c r="G140" s="38"/>
      <c r="J140" s="44"/>
      <c r="K140" s="44"/>
      <c r="L140" s="44"/>
      <c r="M140" s="44"/>
      <c r="N140" s="44"/>
      <c r="O140" s="48"/>
      <c r="P140" s="44"/>
      <c r="Q140" s="44"/>
      <c r="R140" s="45"/>
      <c r="S140" s="45"/>
      <c r="T140" s="45"/>
      <c r="U140" s="45"/>
      <c r="DK140" s="40"/>
      <c r="DL140" s="40"/>
      <c r="DM140" s="40"/>
      <c r="DN140" s="40"/>
      <c r="DO140" s="40"/>
      <c r="DP140" s="40"/>
    </row>
    <row r="141" spans="1:120" s="39" customFormat="1" x14ac:dyDescent="0.25">
      <c r="A141" s="50">
        <v>80</v>
      </c>
      <c r="B141" s="50">
        <v>0</v>
      </c>
      <c r="C141" s="50">
        <v>20</v>
      </c>
      <c r="D141" s="50">
        <f>0.5*A141+B141</f>
        <v>40</v>
      </c>
      <c r="E141" s="50"/>
      <c r="F141" s="50">
        <f>A141</f>
        <v>80</v>
      </c>
      <c r="G141" s="38"/>
      <c r="J141" s="44"/>
      <c r="K141" s="44"/>
      <c r="L141" s="44"/>
      <c r="M141" s="44"/>
      <c r="N141" s="44"/>
      <c r="O141" s="48"/>
      <c r="P141" s="44"/>
      <c r="Q141" s="44"/>
      <c r="R141" s="45"/>
      <c r="S141" s="45"/>
      <c r="T141" s="45"/>
      <c r="U141" s="45"/>
      <c r="DK141" s="40"/>
      <c r="DL141" s="40"/>
      <c r="DM141" s="40"/>
      <c r="DN141" s="40"/>
      <c r="DO141" s="40"/>
      <c r="DP141" s="40"/>
    </row>
    <row r="142" spans="1:120" s="39" customFormat="1" x14ac:dyDescent="0.25">
      <c r="A142" s="50">
        <v>0</v>
      </c>
      <c r="B142" s="50">
        <v>80</v>
      </c>
      <c r="C142" s="50">
        <v>20</v>
      </c>
      <c r="D142" s="50">
        <f>0.5*A142+B142</f>
        <v>80</v>
      </c>
      <c r="E142" s="50"/>
      <c r="F142" s="50">
        <f>A142</f>
        <v>0</v>
      </c>
      <c r="G142" s="38"/>
      <c r="J142" s="44"/>
      <c r="K142" s="44"/>
      <c r="L142" s="44"/>
      <c r="M142" s="44"/>
      <c r="N142" s="44"/>
      <c r="O142" s="48"/>
      <c r="P142" s="44"/>
      <c r="Q142" s="44"/>
      <c r="R142" s="45"/>
      <c r="S142" s="45"/>
      <c r="T142" s="45"/>
      <c r="U142" s="45"/>
      <c r="DK142" s="40"/>
      <c r="DL142" s="40"/>
      <c r="DM142" s="40"/>
      <c r="DN142" s="40"/>
      <c r="DO142" s="40"/>
      <c r="DP142" s="40"/>
    </row>
    <row r="143" spans="1:120" s="39" customFormat="1" x14ac:dyDescent="0.25">
      <c r="A143" s="50"/>
      <c r="B143" s="50"/>
      <c r="C143" s="50"/>
      <c r="D143" s="50"/>
      <c r="E143" s="50"/>
      <c r="F143" s="50"/>
      <c r="G143" s="38"/>
      <c r="J143" s="44"/>
      <c r="K143" s="44"/>
      <c r="L143" s="44"/>
      <c r="M143" s="44"/>
      <c r="N143" s="44"/>
      <c r="O143" s="48"/>
      <c r="P143" s="44"/>
      <c r="Q143" s="44"/>
      <c r="R143" s="45"/>
      <c r="S143" s="45"/>
      <c r="T143" s="45"/>
      <c r="U143" s="45"/>
      <c r="DK143" s="40"/>
      <c r="DL143" s="40"/>
      <c r="DM143" s="40"/>
      <c r="DN143" s="40"/>
      <c r="DO143" s="40"/>
      <c r="DP143" s="40"/>
    </row>
    <row r="144" spans="1:120" s="39" customFormat="1" x14ac:dyDescent="0.25">
      <c r="A144" s="50">
        <v>90</v>
      </c>
      <c r="B144" s="50">
        <v>0</v>
      </c>
      <c r="C144" s="50">
        <v>10</v>
      </c>
      <c r="D144" s="50">
        <f>0.5*A144+B144</f>
        <v>45</v>
      </c>
      <c r="E144" s="50"/>
      <c r="F144" s="50">
        <f>A144</f>
        <v>90</v>
      </c>
      <c r="G144" s="38"/>
      <c r="J144" s="44"/>
      <c r="K144" s="44"/>
      <c r="L144" s="44"/>
      <c r="M144" s="44"/>
      <c r="N144" s="44"/>
      <c r="O144" s="48"/>
      <c r="P144" s="44"/>
      <c r="Q144" s="44"/>
      <c r="R144" s="45"/>
      <c r="S144" s="45"/>
      <c r="T144" s="45"/>
      <c r="U144" s="45"/>
      <c r="DK144" s="40"/>
      <c r="DL144" s="40"/>
      <c r="DM144" s="40"/>
      <c r="DN144" s="40"/>
      <c r="DO144" s="40"/>
      <c r="DP144" s="40"/>
    </row>
    <row r="145" spans="1:120" s="39" customFormat="1" x14ac:dyDescent="0.25">
      <c r="A145" s="50">
        <v>0</v>
      </c>
      <c r="B145" s="50">
        <v>90</v>
      </c>
      <c r="C145" s="50">
        <v>10</v>
      </c>
      <c r="D145" s="50">
        <f>0.5*A145+B145</f>
        <v>90</v>
      </c>
      <c r="E145" s="50"/>
      <c r="F145" s="50">
        <f>A145</f>
        <v>0</v>
      </c>
      <c r="G145" s="38"/>
      <c r="J145" s="44"/>
      <c r="K145" s="44"/>
      <c r="L145" s="44"/>
      <c r="M145" s="44"/>
      <c r="N145" s="44"/>
      <c r="O145" s="48"/>
      <c r="P145" s="44"/>
      <c r="Q145" s="44"/>
      <c r="R145" s="45"/>
      <c r="S145" s="45"/>
      <c r="T145" s="45"/>
      <c r="U145" s="45"/>
      <c r="DK145" s="40"/>
      <c r="DL145" s="40"/>
      <c r="DM145" s="40"/>
      <c r="DN145" s="40"/>
      <c r="DO145" s="40"/>
      <c r="DP145" s="40"/>
    </row>
    <row r="146" spans="1:120" s="39" customFormat="1" x14ac:dyDescent="0.25">
      <c r="A146" s="38"/>
      <c r="B146" s="38"/>
      <c r="C146" s="38"/>
      <c r="D146" s="38"/>
      <c r="E146" s="38"/>
      <c r="F146" s="38"/>
      <c r="G146" s="38"/>
      <c r="J146" s="44"/>
      <c r="K146" s="44"/>
      <c r="L146" s="44"/>
      <c r="M146" s="44"/>
      <c r="N146" s="44"/>
      <c r="O146" s="48"/>
      <c r="P146" s="44"/>
      <c r="Q146" s="44"/>
      <c r="R146" s="45"/>
      <c r="S146" s="45"/>
      <c r="T146" s="45"/>
      <c r="DK146" s="40"/>
      <c r="DL146" s="40"/>
      <c r="DM146" s="40"/>
      <c r="DN146" s="40"/>
      <c r="DO146" s="40"/>
      <c r="DP146" s="40"/>
    </row>
    <row r="147" spans="1:120" s="39" customFormat="1" x14ac:dyDescent="0.25">
      <c r="A147" s="38"/>
      <c r="B147" s="38"/>
      <c r="C147" s="38"/>
      <c r="D147" s="38"/>
      <c r="E147" s="38"/>
      <c r="F147" s="38"/>
      <c r="G147" s="38"/>
      <c r="R147" s="45"/>
      <c r="S147" s="45"/>
      <c r="T147" s="45"/>
      <c r="DK147" s="40"/>
      <c r="DL147" s="40"/>
      <c r="DM147" s="40"/>
      <c r="DN147" s="40"/>
      <c r="DO147" s="40"/>
      <c r="DP147" s="40"/>
    </row>
  </sheetData>
  <mergeCells count="2">
    <mergeCell ref="R22:S22"/>
    <mergeCell ref="T22:U22"/>
  </mergeCells>
  <printOptions gridLines="1" gridLinesSet="0"/>
  <pageMargins left="0.75" right="0.75" top="1" bottom="1" header="0.5" footer="0.5"/>
  <pageSetup paperSize="9" orientation="portrait" horizontalDpi="4294967292" verticalDpi="300" r:id="rId1"/>
  <headerFooter alignWithMargins="0">
    <oddHeader>&amp;A</oddHeader>
    <oddFooter>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E477A-D063-46E2-955D-85C1834F5C4F}">
  <dimension ref="A12:C21"/>
  <sheetViews>
    <sheetView tabSelected="1" topLeftCell="A8" workbookViewId="0">
      <selection activeCell="F22" sqref="F22"/>
    </sheetView>
  </sheetViews>
  <sheetFormatPr baseColWidth="10" defaultRowHeight="15" x14ac:dyDescent="0.2"/>
  <cols>
    <col min="2" max="2" width="17.21875" customWidth="1"/>
    <col min="3" max="3" width="5.6640625" customWidth="1"/>
  </cols>
  <sheetData>
    <row r="12" spans="1:3" ht="15.75" thickBot="1" x14ac:dyDescent="0.25"/>
    <row r="13" spans="1:3" ht="15.75" thickBot="1" x14ac:dyDescent="0.25">
      <c r="A13" s="56" t="s">
        <v>27</v>
      </c>
      <c r="B13" s="57" t="s">
        <v>28</v>
      </c>
      <c r="C13" s="57" t="s">
        <v>29</v>
      </c>
    </row>
    <row r="14" spans="1:3" ht="15.75" thickBot="1" x14ac:dyDescent="0.25">
      <c r="A14" s="58" t="s">
        <v>30</v>
      </c>
      <c r="B14" s="59" t="s">
        <v>31</v>
      </c>
      <c r="C14" s="59">
        <v>35</v>
      </c>
    </row>
    <row r="15" spans="1:3" ht="15.75" thickBot="1" x14ac:dyDescent="0.25">
      <c r="A15" s="58" t="s">
        <v>32</v>
      </c>
      <c r="B15" s="59" t="s">
        <v>33</v>
      </c>
      <c r="C15" s="59">
        <v>0</v>
      </c>
    </row>
    <row r="16" spans="1:3" ht="17.25" thickBot="1" x14ac:dyDescent="0.25">
      <c r="A16" s="58" t="s">
        <v>34</v>
      </c>
      <c r="B16" s="59" t="s">
        <v>35</v>
      </c>
      <c r="C16" s="59">
        <v>2500</v>
      </c>
    </row>
    <row r="17" spans="1:3" ht="17.25" thickBot="1" x14ac:dyDescent="0.25">
      <c r="A17" s="58" t="s">
        <v>36</v>
      </c>
      <c r="B17" s="59" t="s">
        <v>37</v>
      </c>
      <c r="C17" s="59">
        <v>16</v>
      </c>
    </row>
    <row r="18" spans="1:3" ht="17.25" thickBot="1" x14ac:dyDescent="0.25">
      <c r="A18" s="58" t="s">
        <v>38</v>
      </c>
      <c r="B18" s="59" t="s">
        <v>39</v>
      </c>
      <c r="C18" s="59">
        <v>0.371</v>
      </c>
    </row>
    <row r="19" spans="1:3" ht="17.25" thickBot="1" x14ac:dyDescent="0.25">
      <c r="A19" s="58" t="s">
        <v>40</v>
      </c>
      <c r="B19" s="59" t="s">
        <v>41</v>
      </c>
      <c r="C19" s="59">
        <v>4.7800000000000004E-3</v>
      </c>
    </row>
    <row r="20" spans="1:3" ht="15.75" thickBot="1" x14ac:dyDescent="0.25">
      <c r="A20" s="58" t="s">
        <v>42</v>
      </c>
      <c r="B20" s="59" t="s">
        <v>43</v>
      </c>
      <c r="C20" s="60">
        <v>1500</v>
      </c>
    </row>
    <row r="21" spans="1:3" ht="15.75" thickBot="1" x14ac:dyDescent="0.25">
      <c r="A21" s="58" t="s">
        <v>44</v>
      </c>
      <c r="B21" s="59" t="s">
        <v>45</v>
      </c>
      <c r="C21" s="59">
        <v>450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Datos</vt:lpstr>
      <vt:lpstr>KEROGEN TYPE</vt:lpstr>
      <vt:lpstr>Kerogen Type and Maturity </vt:lpstr>
      <vt:lpstr>Kerogen Conversion-Maturity </vt:lpstr>
      <vt:lpstr>Diagrama Ternario</vt:lpstr>
      <vt:lpstr>GOIS</vt:lpstr>
      <vt:lpstr>'Kerogen Conversion-Maturity '!Área_de_impresión</vt:lpstr>
      <vt:lpstr>'KEROGEN TYPE'!Área_de_impresión</vt:lpstr>
      <vt:lpstr>'Kerogen Type and Maturity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evanna fuenmayor</cp:lastModifiedBy>
  <dcterms:created xsi:type="dcterms:W3CDTF">2019-05-27T11:32:16Z</dcterms:created>
  <dcterms:modified xsi:type="dcterms:W3CDTF">2023-04-26T14:16:16Z</dcterms:modified>
</cp:coreProperties>
</file>