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Activos de Información" sheetId="6" r:id="rId1"/>
    <sheet name="Activos de Soporte" sheetId="4" r:id="rId2"/>
  </sheets>
  <definedNames>
    <definedName name="_xlnm.Print_Titles" localSheetId="0">'Activos de Información'!$1:$1</definedName>
    <definedName name="_xlnm.Print_Titles" localSheetId="1">'Activos de Soporte'!$1:$1</definedName>
  </definedNames>
  <calcPr calcId="145621" iterateDelta="1E-4"/>
</workbook>
</file>

<file path=xl/calcChain.xml><?xml version="1.0" encoding="utf-8"?>
<calcChain xmlns="http://schemas.openxmlformats.org/spreadsheetml/2006/main">
  <c r="G8" i="4" l="1"/>
  <c r="G7" i="4"/>
  <c r="G4" i="4" l="1"/>
  <c r="G22" i="4"/>
  <c r="G23" i="4"/>
  <c r="G21" i="4"/>
  <c r="G11" i="4"/>
  <c r="G5" i="4"/>
  <c r="G24" i="4"/>
  <c r="G6" i="4"/>
  <c r="G14" i="4"/>
  <c r="G15" i="4"/>
  <c r="G16" i="4"/>
  <c r="G17" i="4"/>
  <c r="G13" i="4"/>
  <c r="G2" i="4"/>
  <c r="J3" i="6" l="1"/>
  <c r="L3" i="6" s="1"/>
  <c r="J4" i="6"/>
  <c r="L4" i="6" s="1"/>
  <c r="J5" i="6"/>
  <c r="L5" i="6" s="1"/>
  <c r="J6" i="6"/>
  <c r="L6" i="6" s="1"/>
  <c r="J7" i="6"/>
  <c r="L7" i="6" s="1"/>
  <c r="J8" i="6"/>
  <c r="L8" i="6" s="1"/>
  <c r="J2" i="6"/>
  <c r="L2" i="6" s="1"/>
</calcChain>
</file>

<file path=xl/sharedStrings.xml><?xml version="1.0" encoding="utf-8"?>
<sst xmlns="http://schemas.openxmlformats.org/spreadsheetml/2006/main" count="197" uniqueCount="105">
  <si>
    <t>PRIORIDAD</t>
  </si>
  <si>
    <t>CATEGORIA</t>
  </si>
  <si>
    <t>CRITICIDAD</t>
  </si>
  <si>
    <t>SUSTANTIVOS</t>
  </si>
  <si>
    <t>MEDIA</t>
  </si>
  <si>
    <t>ALTA</t>
  </si>
  <si>
    <t>BAJA</t>
  </si>
  <si>
    <t>APOYO</t>
  </si>
  <si>
    <t>ACCESO A SISTEMAS</t>
  </si>
  <si>
    <t>Administración de Usuarios General</t>
  </si>
  <si>
    <t>EXTERNO</t>
  </si>
  <si>
    <t>IDENTIFICACION</t>
  </si>
  <si>
    <t>NOMBRE</t>
  </si>
  <si>
    <t>IS1</t>
  </si>
  <si>
    <t>IS2</t>
  </si>
  <si>
    <t>IS3</t>
  </si>
  <si>
    <t>PROCESO</t>
  </si>
  <si>
    <t>IA1</t>
  </si>
  <si>
    <t>IA2</t>
  </si>
  <si>
    <t>IA3</t>
  </si>
  <si>
    <t>Administración de Usuarios DDJJ</t>
  </si>
  <si>
    <t>Sitio Web Institucional</t>
  </si>
  <si>
    <t>Gestión Documental Electrónica</t>
  </si>
  <si>
    <t>IE1</t>
  </si>
  <si>
    <t>IE2</t>
  </si>
  <si>
    <t>PROPIETARIO</t>
  </si>
  <si>
    <t>Hardware</t>
  </si>
  <si>
    <t>Firewalls Casa Central</t>
  </si>
  <si>
    <t>Switchs Datacenter</t>
  </si>
  <si>
    <t>UPS Datacenter</t>
  </si>
  <si>
    <t>Cableado Estructurado Datacenter</t>
  </si>
  <si>
    <t>Generador Datacenter</t>
  </si>
  <si>
    <t xml:space="preserve">Servidores Desktop </t>
  </si>
  <si>
    <t>Redes-Com</t>
  </si>
  <si>
    <t xml:space="preserve">Bases de datos DDJJ </t>
  </si>
  <si>
    <t>Contenedores</t>
  </si>
  <si>
    <t>Servidor LDAP</t>
  </si>
  <si>
    <t>Servidor Correo</t>
  </si>
  <si>
    <t>Software</t>
  </si>
  <si>
    <t>VALORACION</t>
  </si>
  <si>
    <t>HW1</t>
  </si>
  <si>
    <t>HW4</t>
  </si>
  <si>
    <t>HW7</t>
  </si>
  <si>
    <t>HW9</t>
  </si>
  <si>
    <t>CD5</t>
  </si>
  <si>
    <t>CD6</t>
  </si>
  <si>
    <t>SW1</t>
  </si>
  <si>
    <t>SW2</t>
  </si>
  <si>
    <t>SW7</t>
  </si>
  <si>
    <t>SW11</t>
  </si>
  <si>
    <t>SW13</t>
  </si>
  <si>
    <t>IF1</t>
  </si>
  <si>
    <t>IF3</t>
  </si>
  <si>
    <t>Infraestructura</t>
  </si>
  <si>
    <t>C</t>
  </si>
  <si>
    <t>I</t>
  </si>
  <si>
    <t>D</t>
  </si>
  <si>
    <t>ID</t>
  </si>
  <si>
    <t>IF7</t>
  </si>
  <si>
    <t>Sistemas Climatización Datacenter</t>
  </si>
  <si>
    <t xml:space="preserve">ACTIVO DE INFORMACIÓN RELACIONADO </t>
  </si>
  <si>
    <t>HW.*,SW.*</t>
  </si>
  <si>
    <t>HW1-HW2-HW3-HW4-HW5-HW7-HW8-HW9-HW10-RC5-RC6</t>
  </si>
  <si>
    <t>IS.* - IA.* - IC.*</t>
  </si>
  <si>
    <t>IS.*</t>
  </si>
  <si>
    <t>Base de datos RRHH</t>
  </si>
  <si>
    <t>IA.*</t>
  </si>
  <si>
    <t>CD4-CD5-CD6</t>
  </si>
  <si>
    <t>SW12-SW17-SW18-SW19-SW20</t>
  </si>
  <si>
    <t>SW7-SW8-SW11-SW13-SW15-SW16</t>
  </si>
  <si>
    <t>Personal</t>
  </si>
  <si>
    <t>P2</t>
  </si>
  <si>
    <t>P4</t>
  </si>
  <si>
    <t>P5</t>
  </si>
  <si>
    <t>Personal TI</t>
  </si>
  <si>
    <t>Usuarios Internos</t>
  </si>
  <si>
    <t>Usuarios Externos</t>
  </si>
  <si>
    <t>SW.*-HW.*-CD.*</t>
  </si>
  <si>
    <t>IS.*-IA.*-IC.*</t>
  </si>
  <si>
    <t>Servicios</t>
  </si>
  <si>
    <t>Aprobacion de DDJJ 1</t>
  </si>
  <si>
    <t>Aprobacion de DDJJ 2</t>
  </si>
  <si>
    <t>Aprobación de DDJJ 3</t>
  </si>
  <si>
    <t xml:space="preserve">Gerencia de Operaciones </t>
  </si>
  <si>
    <t>Gerencia de Sistemas</t>
  </si>
  <si>
    <t xml:space="preserve">Sistema Operativo Linux </t>
  </si>
  <si>
    <t>Sistema Operativo Windows Server</t>
  </si>
  <si>
    <t>SGBD Oracle</t>
  </si>
  <si>
    <t>Gerencia General</t>
  </si>
  <si>
    <t>Organización y Métodos</t>
  </si>
  <si>
    <t>DDJJ</t>
  </si>
  <si>
    <t>IBM BladeCenter</t>
  </si>
  <si>
    <t>S5</t>
  </si>
  <si>
    <t>S6</t>
  </si>
  <si>
    <t>Servicios Limpieza Datacenter</t>
  </si>
  <si>
    <t>Servicios Telefonía Fija</t>
  </si>
  <si>
    <t>RC2</t>
  </si>
  <si>
    <t>IF8</t>
  </si>
  <si>
    <t>Servicio red MPLS</t>
  </si>
  <si>
    <t>RC4</t>
  </si>
  <si>
    <t>Red LAN Casa Central</t>
  </si>
  <si>
    <t>RC7</t>
  </si>
  <si>
    <t>Servicios Internet 1</t>
  </si>
  <si>
    <t>Gerencia de Compras</t>
  </si>
  <si>
    <t>P.*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</si>
</sst>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0" applyFont="1"/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5" fillId="0" borderId="1" xfId="2" applyFont="1" applyFill="1" applyBorder="1" applyAlignment="1">
      <alignment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Normal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view="pageBreakPreview" zoomScale="115" zoomScaleNormal="90" zoomScaleSheetLayoutView="115" workbookViewId="0">
      <selection activeCell="F2" sqref="F2"/>
    </sheetView>
  </sheetViews>
  <sheetFormatPr baseColWidth="10" defaultRowHeight="15" x14ac:dyDescent="0.25"/>
  <cols>
    <col min="1" max="1" width="14.140625" customWidth="1"/>
    <col min="2" max="2" width="5.140625" bestFit="1" customWidth="1"/>
    <col min="3" max="3" width="31.42578125" customWidth="1"/>
    <col min="4" max="4" width="23" customWidth="1"/>
    <col min="5" max="5" width="52.85546875" customWidth="1"/>
    <col min="6" max="6" width="11.28515625" bestFit="1" customWidth="1"/>
    <col min="7" max="9" width="5.7109375" style="19" customWidth="1"/>
    <col min="10" max="10" width="13" style="19" customWidth="1"/>
    <col min="11" max="11" width="11.42578125" style="20"/>
    <col min="12" max="12" width="13" style="19" customWidth="1"/>
  </cols>
  <sheetData>
    <row r="1" spans="1:13" ht="25.5" x14ac:dyDescent="0.25">
      <c r="A1" s="25" t="s">
        <v>1</v>
      </c>
      <c r="B1" s="26" t="s">
        <v>57</v>
      </c>
      <c r="C1" s="25" t="s">
        <v>12</v>
      </c>
      <c r="D1" s="25" t="s">
        <v>16</v>
      </c>
      <c r="E1" s="27" t="s">
        <v>25</v>
      </c>
      <c r="F1" s="27" t="s">
        <v>0</v>
      </c>
      <c r="G1" s="27" t="s">
        <v>54</v>
      </c>
      <c r="H1" s="27" t="s">
        <v>55</v>
      </c>
      <c r="I1" s="27" t="s">
        <v>56</v>
      </c>
      <c r="J1" s="28" t="s">
        <v>2</v>
      </c>
      <c r="K1" s="29"/>
      <c r="L1" s="27" t="s">
        <v>39</v>
      </c>
    </row>
    <row r="2" spans="1:13" s="6" customFormat="1" x14ac:dyDescent="0.25">
      <c r="A2" s="2" t="s">
        <v>3</v>
      </c>
      <c r="B2" s="21" t="s">
        <v>13</v>
      </c>
      <c r="C2" s="3" t="s">
        <v>80</v>
      </c>
      <c r="D2" s="22" t="s">
        <v>90</v>
      </c>
      <c r="E2" s="4" t="s">
        <v>83</v>
      </c>
      <c r="F2" s="12">
        <v>3</v>
      </c>
      <c r="G2" s="5">
        <v>2</v>
      </c>
      <c r="H2" s="5">
        <v>2</v>
      </c>
      <c r="I2" s="5">
        <v>2</v>
      </c>
      <c r="J2" s="5">
        <f>G2+H2+I2</f>
        <v>6</v>
      </c>
      <c r="K2" s="9" t="s">
        <v>4</v>
      </c>
      <c r="L2" s="5">
        <f>J2+F2</f>
        <v>9</v>
      </c>
    </row>
    <row r="3" spans="1:13" s="6" customFormat="1" x14ac:dyDescent="0.25">
      <c r="A3" s="7" t="s">
        <v>3</v>
      </c>
      <c r="B3" s="21" t="s">
        <v>14</v>
      </c>
      <c r="C3" s="4" t="s">
        <v>81</v>
      </c>
      <c r="D3" s="22" t="s">
        <v>90</v>
      </c>
      <c r="E3" s="4" t="s">
        <v>83</v>
      </c>
      <c r="F3" s="12">
        <v>3</v>
      </c>
      <c r="G3" s="5">
        <v>2</v>
      </c>
      <c r="H3" s="5">
        <v>2</v>
      </c>
      <c r="I3" s="5">
        <v>3</v>
      </c>
      <c r="J3" s="5">
        <f t="shared" ref="J3:J8" si="0">G3+H3+I3</f>
        <v>7</v>
      </c>
      <c r="K3" s="9" t="s">
        <v>5</v>
      </c>
      <c r="L3" s="5">
        <f>J3+F3</f>
        <v>10</v>
      </c>
    </row>
    <row r="4" spans="1:13" s="6" customFormat="1" x14ac:dyDescent="0.25">
      <c r="A4" s="2" t="s">
        <v>3</v>
      </c>
      <c r="B4" s="21" t="s">
        <v>15</v>
      </c>
      <c r="C4" s="3" t="s">
        <v>82</v>
      </c>
      <c r="D4" s="22" t="s">
        <v>90</v>
      </c>
      <c r="E4" s="4" t="s">
        <v>83</v>
      </c>
      <c r="F4" s="12">
        <v>3</v>
      </c>
      <c r="G4" s="5">
        <v>2</v>
      </c>
      <c r="H4" s="5">
        <v>2</v>
      </c>
      <c r="I4" s="5">
        <v>2</v>
      </c>
      <c r="J4" s="5">
        <f t="shared" si="0"/>
        <v>6</v>
      </c>
      <c r="K4" s="9" t="s">
        <v>4</v>
      </c>
      <c r="L4" s="5">
        <f>J4+F4</f>
        <v>9</v>
      </c>
    </row>
    <row r="5" spans="1:13" s="6" customFormat="1" x14ac:dyDescent="0.25">
      <c r="A5" s="2" t="s">
        <v>7</v>
      </c>
      <c r="B5" s="21" t="s">
        <v>17</v>
      </c>
      <c r="C5" s="3" t="s">
        <v>9</v>
      </c>
      <c r="D5" s="2" t="s">
        <v>8</v>
      </c>
      <c r="E5" s="4" t="s">
        <v>84</v>
      </c>
      <c r="F5" s="12">
        <v>1</v>
      </c>
      <c r="G5" s="5">
        <v>2</v>
      </c>
      <c r="H5" s="5">
        <v>2</v>
      </c>
      <c r="I5" s="5">
        <v>2</v>
      </c>
      <c r="J5" s="5">
        <f t="shared" si="0"/>
        <v>6</v>
      </c>
      <c r="K5" s="9" t="s">
        <v>4</v>
      </c>
      <c r="L5" s="5">
        <f>J5+F5</f>
        <v>7</v>
      </c>
    </row>
    <row r="6" spans="1:13" s="6" customFormat="1" x14ac:dyDescent="0.25">
      <c r="A6" s="2" t="s">
        <v>7</v>
      </c>
      <c r="B6" s="21" t="s">
        <v>18</v>
      </c>
      <c r="C6" s="11" t="s">
        <v>20</v>
      </c>
      <c r="D6" s="2" t="s">
        <v>8</v>
      </c>
      <c r="E6" s="4" t="s">
        <v>83</v>
      </c>
      <c r="F6" s="12">
        <v>1</v>
      </c>
      <c r="G6" s="5">
        <v>2</v>
      </c>
      <c r="H6" s="5">
        <v>2</v>
      </c>
      <c r="I6" s="5">
        <v>1</v>
      </c>
      <c r="J6" s="5">
        <f t="shared" si="0"/>
        <v>5</v>
      </c>
      <c r="K6" s="9" t="s">
        <v>4</v>
      </c>
      <c r="L6" s="5">
        <f>J6+F6</f>
        <v>6</v>
      </c>
    </row>
    <row r="7" spans="1:13" s="6" customFormat="1" x14ac:dyDescent="0.25">
      <c r="A7" s="8" t="s">
        <v>10</v>
      </c>
      <c r="B7" s="21" t="s">
        <v>23</v>
      </c>
      <c r="C7" s="3" t="s">
        <v>21</v>
      </c>
      <c r="D7" s="2" t="s">
        <v>10</v>
      </c>
      <c r="E7" s="4" t="s">
        <v>89</v>
      </c>
      <c r="F7" s="12">
        <v>0</v>
      </c>
      <c r="G7" s="5">
        <v>0</v>
      </c>
      <c r="H7" s="5">
        <v>0</v>
      </c>
      <c r="I7" s="5">
        <v>0</v>
      </c>
      <c r="J7" s="5">
        <f t="shared" si="0"/>
        <v>0</v>
      </c>
      <c r="K7" s="9" t="s">
        <v>6</v>
      </c>
      <c r="L7" s="5">
        <f>J7+F7</f>
        <v>0</v>
      </c>
      <c r="M7" s="13"/>
    </row>
    <row r="8" spans="1:13" s="6" customFormat="1" x14ac:dyDescent="0.25">
      <c r="A8" s="8" t="s">
        <v>10</v>
      </c>
      <c r="B8" s="21" t="s">
        <v>24</v>
      </c>
      <c r="C8" s="3" t="s">
        <v>22</v>
      </c>
      <c r="D8" s="2" t="s">
        <v>10</v>
      </c>
      <c r="E8" s="4" t="s">
        <v>89</v>
      </c>
      <c r="F8" s="12">
        <v>0</v>
      </c>
      <c r="G8" s="5">
        <v>1</v>
      </c>
      <c r="H8" s="5">
        <v>1</v>
      </c>
      <c r="I8" s="5">
        <v>2</v>
      </c>
      <c r="J8" s="5">
        <f t="shared" si="0"/>
        <v>4</v>
      </c>
      <c r="K8" s="9" t="s">
        <v>4</v>
      </c>
      <c r="L8" s="5">
        <f>J8+F8</f>
        <v>4</v>
      </c>
    </row>
    <row r="9" spans="1:13" x14ac:dyDescent="0.25">
      <c r="K9" s="19"/>
    </row>
    <row r="10" spans="1:13" x14ac:dyDescent="0.25">
      <c r="A10" s="15"/>
      <c r="C10" s="16"/>
      <c r="D10" s="15"/>
      <c r="E10" s="15"/>
      <c r="F10" s="15"/>
      <c r="G10" s="17"/>
      <c r="H10" s="17"/>
      <c r="I10" s="17"/>
      <c r="J10" s="17"/>
      <c r="K10" s="17"/>
      <c r="L10" s="17"/>
    </row>
    <row r="11" spans="1:13" x14ac:dyDescent="0.25">
      <c r="C11" s="16"/>
    </row>
    <row r="12" spans="1:13" x14ac:dyDescent="0.25">
      <c r="C12" s="16"/>
    </row>
    <row r="13" spans="1:13" x14ac:dyDescent="0.25">
      <c r="C13" s="16"/>
    </row>
    <row r="14" spans="1:13" x14ac:dyDescent="0.25">
      <c r="C14" s="16"/>
    </row>
    <row r="15" spans="1:13" x14ac:dyDescent="0.25">
      <c r="C15" s="16"/>
    </row>
  </sheetData>
  <mergeCells count="1">
    <mergeCell ref="J1:K1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2" manualBreakCount="2">
    <brk id="4" max="16383" man="1"/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zoomScale="115" zoomScaleNormal="90" zoomScaleSheetLayoutView="115" workbookViewId="0">
      <selection activeCell="E4" sqref="E4"/>
    </sheetView>
  </sheetViews>
  <sheetFormatPr baseColWidth="10" defaultRowHeight="15" x14ac:dyDescent="0.25"/>
  <cols>
    <col min="1" max="1" width="14.140625" customWidth="1"/>
    <col min="2" max="2" width="15.7109375" bestFit="1" customWidth="1"/>
    <col min="3" max="3" width="31.85546875" customWidth="1"/>
    <col min="4" max="4" width="25" customWidth="1"/>
    <col min="5" max="5" width="41.140625" customWidth="1"/>
    <col min="6" max="6" width="11.42578125" style="20"/>
    <col min="7" max="7" width="14.7109375" customWidth="1"/>
  </cols>
  <sheetData>
    <row r="1" spans="1:8" ht="25.5" x14ac:dyDescent="0.25">
      <c r="A1" s="23" t="s">
        <v>1</v>
      </c>
      <c r="B1" s="24" t="s">
        <v>11</v>
      </c>
      <c r="C1" s="23" t="s">
        <v>12</v>
      </c>
      <c r="D1" s="1" t="s">
        <v>60</v>
      </c>
      <c r="E1" s="1" t="s">
        <v>25</v>
      </c>
      <c r="F1" s="1" t="s">
        <v>2</v>
      </c>
      <c r="G1" s="1" t="s">
        <v>39</v>
      </c>
    </row>
    <row r="2" spans="1:8" s="6" customFormat="1" ht="20.100000000000001" customHeight="1" x14ac:dyDescent="0.25">
      <c r="A2" s="2" t="s">
        <v>26</v>
      </c>
      <c r="B2" s="21" t="s">
        <v>40</v>
      </c>
      <c r="C2" s="3" t="s">
        <v>91</v>
      </c>
      <c r="D2" s="11" t="s">
        <v>46</v>
      </c>
      <c r="E2" s="4" t="s">
        <v>84</v>
      </c>
      <c r="F2" s="9" t="s">
        <v>5</v>
      </c>
      <c r="G2" s="12">
        <f>7+3</f>
        <v>10</v>
      </c>
    </row>
    <row r="3" spans="1:8" s="6" customFormat="1" ht="20.100000000000001" customHeight="1" x14ac:dyDescent="0.25">
      <c r="A3" s="2" t="s">
        <v>26</v>
      </c>
      <c r="B3" s="21" t="s">
        <v>41</v>
      </c>
      <c r="C3" s="3" t="s">
        <v>32</v>
      </c>
      <c r="D3" s="4" t="s">
        <v>47</v>
      </c>
      <c r="E3" s="4" t="s">
        <v>84</v>
      </c>
      <c r="F3" s="9" t="s">
        <v>4</v>
      </c>
      <c r="G3" s="12">
        <v>7</v>
      </c>
    </row>
    <row r="4" spans="1:8" s="6" customFormat="1" ht="20.100000000000001" customHeight="1" x14ac:dyDescent="0.25">
      <c r="A4" s="2" t="s">
        <v>26</v>
      </c>
      <c r="B4" s="21" t="s">
        <v>42</v>
      </c>
      <c r="C4" s="3" t="s">
        <v>27</v>
      </c>
      <c r="D4" s="4" t="s">
        <v>64</v>
      </c>
      <c r="E4" s="4" t="s">
        <v>84</v>
      </c>
      <c r="F4" s="9" t="s">
        <v>5</v>
      </c>
      <c r="G4" s="12">
        <f>7+3</f>
        <v>10</v>
      </c>
    </row>
    <row r="5" spans="1:8" s="10" customFormat="1" ht="20.100000000000001" customHeight="1" x14ac:dyDescent="0.25">
      <c r="A5" s="2" t="s">
        <v>26</v>
      </c>
      <c r="B5" s="21" t="s">
        <v>43</v>
      </c>
      <c r="C5" s="3" t="s">
        <v>28</v>
      </c>
      <c r="D5" s="14" t="s">
        <v>63</v>
      </c>
      <c r="E5" s="4" t="s">
        <v>84</v>
      </c>
      <c r="F5" s="9" t="s">
        <v>5</v>
      </c>
      <c r="G5" s="12">
        <f>7+3</f>
        <v>10</v>
      </c>
    </row>
    <row r="6" spans="1:8" s="6" customFormat="1" ht="20.100000000000001" customHeight="1" x14ac:dyDescent="0.25">
      <c r="A6" s="2" t="s">
        <v>33</v>
      </c>
      <c r="B6" s="21" t="s">
        <v>96</v>
      </c>
      <c r="C6" s="3" t="s">
        <v>98</v>
      </c>
      <c r="D6" s="4" t="s">
        <v>64</v>
      </c>
      <c r="E6" s="4" t="s">
        <v>84</v>
      </c>
      <c r="F6" s="9" t="s">
        <v>5</v>
      </c>
      <c r="G6" s="12">
        <f>7+3</f>
        <v>10</v>
      </c>
    </row>
    <row r="7" spans="1:8" s="6" customFormat="1" ht="20.100000000000001" customHeight="1" x14ac:dyDescent="0.25">
      <c r="A7" s="2" t="s">
        <v>33</v>
      </c>
      <c r="B7" s="21" t="s">
        <v>99</v>
      </c>
      <c r="C7" s="3" t="s">
        <v>100</v>
      </c>
      <c r="D7" s="14" t="s">
        <v>63</v>
      </c>
      <c r="E7" s="4" t="s">
        <v>84</v>
      </c>
      <c r="F7" s="9" t="s">
        <v>5</v>
      </c>
      <c r="G7" s="12">
        <f>7+3</f>
        <v>10</v>
      </c>
    </row>
    <row r="8" spans="1:8" s="6" customFormat="1" ht="20.100000000000001" customHeight="1" x14ac:dyDescent="0.25">
      <c r="A8" s="2" t="s">
        <v>33</v>
      </c>
      <c r="B8" s="21" t="s">
        <v>101</v>
      </c>
      <c r="C8" s="3" t="s">
        <v>102</v>
      </c>
      <c r="D8" s="14" t="s">
        <v>63</v>
      </c>
      <c r="E8" s="4" t="s">
        <v>84</v>
      </c>
      <c r="F8" s="9" t="s">
        <v>5</v>
      </c>
      <c r="G8" s="12">
        <f>7+3</f>
        <v>10</v>
      </c>
    </row>
    <row r="9" spans="1:8" s="6" customFormat="1" ht="20.100000000000001" customHeight="1" x14ac:dyDescent="0.25">
      <c r="A9" s="2" t="s">
        <v>79</v>
      </c>
      <c r="B9" s="21" t="s">
        <v>92</v>
      </c>
      <c r="C9" s="3" t="s">
        <v>95</v>
      </c>
      <c r="D9" s="4" t="s">
        <v>104</v>
      </c>
      <c r="E9" s="4" t="s">
        <v>84</v>
      </c>
      <c r="F9" s="9" t="s">
        <v>6</v>
      </c>
      <c r="G9" s="12">
        <v>3</v>
      </c>
    </row>
    <row r="10" spans="1:8" s="6" customFormat="1" ht="20.100000000000001" customHeight="1" x14ac:dyDescent="0.25">
      <c r="A10" s="2" t="s">
        <v>79</v>
      </c>
      <c r="B10" s="21" t="s">
        <v>93</v>
      </c>
      <c r="C10" s="3" t="s">
        <v>94</v>
      </c>
      <c r="D10" s="4"/>
      <c r="E10" s="4" t="s">
        <v>103</v>
      </c>
      <c r="F10" s="9" t="s">
        <v>4</v>
      </c>
      <c r="G10" s="12">
        <v>7</v>
      </c>
    </row>
    <row r="11" spans="1:8" s="6" customFormat="1" ht="20.100000000000001" customHeight="1" x14ac:dyDescent="0.25">
      <c r="A11" s="2" t="s">
        <v>38</v>
      </c>
      <c r="B11" s="21" t="s">
        <v>46</v>
      </c>
      <c r="C11" s="4" t="s">
        <v>85</v>
      </c>
      <c r="D11" s="4" t="s">
        <v>69</v>
      </c>
      <c r="E11" s="4" t="s">
        <v>84</v>
      </c>
      <c r="F11" s="9" t="s">
        <v>5</v>
      </c>
      <c r="G11" s="12">
        <f>7+3</f>
        <v>10</v>
      </c>
    </row>
    <row r="12" spans="1:8" s="6" customFormat="1" ht="20.100000000000001" customHeight="1" x14ac:dyDescent="0.25">
      <c r="A12" s="2" t="s">
        <v>38</v>
      </c>
      <c r="B12" s="21" t="s">
        <v>47</v>
      </c>
      <c r="C12" s="3" t="s">
        <v>86</v>
      </c>
      <c r="D12" s="4" t="s">
        <v>68</v>
      </c>
      <c r="E12" s="4" t="s">
        <v>84</v>
      </c>
      <c r="F12" s="9" t="s">
        <v>4</v>
      </c>
      <c r="G12" s="12">
        <v>7</v>
      </c>
    </row>
    <row r="13" spans="1:8" s="6" customFormat="1" ht="20.100000000000001" customHeight="1" x14ac:dyDescent="0.25">
      <c r="A13" s="2" t="s">
        <v>38</v>
      </c>
      <c r="B13" s="21" t="s">
        <v>48</v>
      </c>
      <c r="C13" s="3" t="s">
        <v>87</v>
      </c>
      <c r="D13" s="14" t="s">
        <v>67</v>
      </c>
      <c r="E13" s="4" t="s">
        <v>84</v>
      </c>
      <c r="F13" s="9" t="s">
        <v>5</v>
      </c>
      <c r="G13" s="12">
        <f>7+3</f>
        <v>10</v>
      </c>
      <c r="H13" s="13"/>
    </row>
    <row r="14" spans="1:8" s="6" customFormat="1" ht="20.100000000000001" customHeight="1" x14ac:dyDescent="0.25">
      <c r="A14" s="2" t="s">
        <v>38</v>
      </c>
      <c r="B14" s="21" t="s">
        <v>49</v>
      </c>
      <c r="C14" s="3" t="s">
        <v>36</v>
      </c>
      <c r="D14" s="14" t="s">
        <v>63</v>
      </c>
      <c r="E14" s="4" t="s">
        <v>84</v>
      </c>
      <c r="F14" s="9" t="s">
        <v>5</v>
      </c>
      <c r="G14" s="12">
        <f>7+3</f>
        <v>10</v>
      </c>
      <c r="H14" s="13"/>
    </row>
    <row r="15" spans="1:8" s="6" customFormat="1" ht="20.100000000000001" customHeight="1" x14ac:dyDescent="0.25">
      <c r="A15" s="2" t="s">
        <v>38</v>
      </c>
      <c r="B15" s="21" t="s">
        <v>50</v>
      </c>
      <c r="C15" s="3" t="s">
        <v>37</v>
      </c>
      <c r="D15" s="8" t="s">
        <v>19</v>
      </c>
      <c r="E15" s="4" t="s">
        <v>84</v>
      </c>
      <c r="F15" s="9" t="s">
        <v>5</v>
      </c>
      <c r="G15" s="12">
        <f>8+1</f>
        <v>9</v>
      </c>
      <c r="H15" s="13"/>
    </row>
    <row r="16" spans="1:8" s="6" customFormat="1" ht="20.100000000000001" customHeight="1" x14ac:dyDescent="0.25">
      <c r="A16" s="2" t="s">
        <v>35</v>
      </c>
      <c r="B16" s="21" t="s">
        <v>44</v>
      </c>
      <c r="C16" s="4" t="s">
        <v>65</v>
      </c>
      <c r="D16" s="14" t="s">
        <v>66</v>
      </c>
      <c r="E16" s="4" t="s">
        <v>84</v>
      </c>
      <c r="F16" s="9" t="s">
        <v>5</v>
      </c>
      <c r="G16" s="12">
        <f>7+1</f>
        <v>8</v>
      </c>
    </row>
    <row r="17" spans="1:8" s="6" customFormat="1" ht="20.100000000000001" customHeight="1" x14ac:dyDescent="0.25">
      <c r="A17" s="2" t="s">
        <v>35</v>
      </c>
      <c r="B17" s="21" t="s">
        <v>45</v>
      </c>
      <c r="C17" s="4" t="s">
        <v>34</v>
      </c>
      <c r="D17" s="14" t="s">
        <v>64</v>
      </c>
      <c r="E17" s="4" t="s">
        <v>84</v>
      </c>
      <c r="F17" s="9" t="s">
        <v>5</v>
      </c>
      <c r="G17" s="12">
        <f>7+3</f>
        <v>10</v>
      </c>
    </row>
    <row r="18" spans="1:8" s="6" customFormat="1" ht="20.100000000000001" customHeight="1" x14ac:dyDescent="0.25">
      <c r="A18" s="2" t="s">
        <v>70</v>
      </c>
      <c r="B18" s="21" t="s">
        <v>71</v>
      </c>
      <c r="C18" s="3" t="s">
        <v>74</v>
      </c>
      <c r="D18" s="4" t="s">
        <v>77</v>
      </c>
      <c r="E18" s="4" t="s">
        <v>84</v>
      </c>
      <c r="F18" s="9" t="s">
        <v>5</v>
      </c>
      <c r="G18" s="12">
        <v>8</v>
      </c>
    </row>
    <row r="19" spans="1:8" s="6" customFormat="1" ht="20.100000000000001" customHeight="1" x14ac:dyDescent="0.25">
      <c r="A19" s="2" t="s">
        <v>70</v>
      </c>
      <c r="B19" s="21" t="s">
        <v>72</v>
      </c>
      <c r="C19" s="3" t="s">
        <v>75</v>
      </c>
      <c r="D19" s="14" t="s">
        <v>78</v>
      </c>
      <c r="E19" s="4" t="s">
        <v>88</v>
      </c>
      <c r="F19" s="9" t="s">
        <v>4</v>
      </c>
      <c r="G19" s="12">
        <v>7</v>
      </c>
      <c r="H19" s="13"/>
    </row>
    <row r="20" spans="1:8" s="6" customFormat="1" ht="20.100000000000001" customHeight="1" x14ac:dyDescent="0.25">
      <c r="A20" s="2" t="s">
        <v>70</v>
      </c>
      <c r="B20" s="21" t="s">
        <v>73</v>
      </c>
      <c r="C20" s="3" t="s">
        <v>76</v>
      </c>
      <c r="D20" s="4" t="s">
        <v>64</v>
      </c>
      <c r="E20" s="4" t="s">
        <v>88</v>
      </c>
      <c r="F20" s="9" t="s">
        <v>6</v>
      </c>
      <c r="G20" s="12">
        <v>3</v>
      </c>
    </row>
    <row r="21" spans="1:8" ht="38.25" x14ac:dyDescent="0.25">
      <c r="A21" s="8" t="s">
        <v>53</v>
      </c>
      <c r="B21" s="21" t="s">
        <v>51</v>
      </c>
      <c r="C21" s="3" t="s">
        <v>29</v>
      </c>
      <c r="D21" s="4" t="s">
        <v>62</v>
      </c>
      <c r="E21" s="4" t="s">
        <v>84</v>
      </c>
      <c r="F21" s="9" t="s">
        <v>5</v>
      </c>
      <c r="G21" s="12">
        <f>7+3</f>
        <v>10</v>
      </c>
    </row>
    <row r="22" spans="1:8" s="6" customFormat="1" ht="38.25" x14ac:dyDescent="0.25">
      <c r="A22" s="8" t="s">
        <v>53</v>
      </c>
      <c r="B22" s="21" t="s">
        <v>52</v>
      </c>
      <c r="C22" s="3" t="s">
        <v>31</v>
      </c>
      <c r="D22" s="4" t="s">
        <v>62</v>
      </c>
      <c r="E22" s="4" t="s">
        <v>84</v>
      </c>
      <c r="F22" s="9" t="s">
        <v>5</v>
      </c>
      <c r="G22" s="12">
        <f>7+3</f>
        <v>10</v>
      </c>
    </row>
    <row r="23" spans="1:8" s="6" customFormat="1" ht="38.25" x14ac:dyDescent="0.25">
      <c r="A23" s="8" t="s">
        <v>53</v>
      </c>
      <c r="B23" s="21" t="s">
        <v>58</v>
      </c>
      <c r="C23" s="3" t="s">
        <v>59</v>
      </c>
      <c r="D23" s="4" t="s">
        <v>62</v>
      </c>
      <c r="E23" s="4" t="s">
        <v>84</v>
      </c>
      <c r="F23" s="9" t="s">
        <v>5</v>
      </c>
      <c r="G23" s="12">
        <f>7+3</f>
        <v>10</v>
      </c>
    </row>
    <row r="24" spans="1:8" s="6" customFormat="1" ht="20.100000000000001" customHeight="1" x14ac:dyDescent="0.25">
      <c r="A24" s="8" t="s">
        <v>53</v>
      </c>
      <c r="B24" s="21" t="s">
        <v>97</v>
      </c>
      <c r="C24" s="3" t="s">
        <v>30</v>
      </c>
      <c r="D24" s="4" t="s">
        <v>61</v>
      </c>
      <c r="E24" s="4" t="s">
        <v>84</v>
      </c>
      <c r="F24" s="9" t="s">
        <v>5</v>
      </c>
      <c r="G24" s="12">
        <f>7+3</f>
        <v>10</v>
      </c>
    </row>
    <row r="26" spans="1:8" x14ac:dyDescent="0.25">
      <c r="A26" s="15"/>
      <c r="C26" s="16"/>
      <c r="D26" s="15"/>
      <c r="E26" s="15"/>
      <c r="F26" s="18"/>
      <c r="G26" s="15"/>
    </row>
    <row r="27" spans="1:8" x14ac:dyDescent="0.25">
      <c r="C27" s="16"/>
    </row>
    <row r="28" spans="1:8" x14ac:dyDescent="0.25">
      <c r="C28" s="16"/>
    </row>
    <row r="29" spans="1:8" x14ac:dyDescent="0.25">
      <c r="C29" s="16"/>
    </row>
    <row r="30" spans="1:8" x14ac:dyDescent="0.25">
      <c r="C30" s="16"/>
    </row>
    <row r="31" spans="1:8" x14ac:dyDescent="0.25">
      <c r="C31" s="16"/>
    </row>
  </sheetData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rowBreaks count="2" manualBreakCount="2">
    <brk id="5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Activos de Información</vt:lpstr>
      <vt:lpstr>Activos de Soporte</vt:lpstr>
      <vt:lpstr>'Activos de Información'!Títulos_a_imprimir</vt:lpstr>
      <vt:lpstr>'Activos de Soporte'!Títulos_a_imprimir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2022-09-16T14:05:55Z</dcterms:modified>
</cp:coreProperties>
</file>