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 Maturano\Nextcloud\Datos 2021-2022 LFC\2022\Cátedras\"/>
    </mc:Choice>
  </mc:AlternateContent>
  <bookViews>
    <workbookView xWindow="-120" yWindow="-120" windowWidth="20730" windowHeight="11160"/>
  </bookViews>
  <sheets>
    <sheet name="Problema 2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J34" i="1" l="1"/>
  <c r="B22" i="1"/>
  <c r="J29" i="1" s="1"/>
  <c r="J36" i="1" l="1"/>
  <c r="J35" i="1"/>
  <c r="J31" i="1"/>
  <c r="J30" i="1"/>
  <c r="J33" i="1"/>
  <c r="J32" i="1"/>
</calcChain>
</file>

<file path=xl/sharedStrings.xml><?xml version="1.0" encoding="utf-8"?>
<sst xmlns="http://schemas.openxmlformats.org/spreadsheetml/2006/main" count="45" uniqueCount="45">
  <si>
    <t>qsc (STD/D)</t>
  </si>
  <si>
    <t>P inicial (psi)</t>
  </si>
  <si>
    <t>μ (cP)</t>
  </si>
  <si>
    <t>c (psi^-1)</t>
  </si>
  <si>
    <t>B (RB/STB)</t>
  </si>
  <si>
    <t>Δx (ft)</t>
  </si>
  <si>
    <t>Δy (ft)</t>
  </si>
  <si>
    <t>kx (D)</t>
  </si>
  <si>
    <t>φ</t>
  </si>
  <si>
    <t>h (ft)</t>
  </si>
  <si>
    <t>Δt (días)</t>
  </si>
  <si>
    <t>Empezamos calculando la transmisibilidad, que al ser un reservorio homogéneo, será igual para todos los contactos entre celdas</t>
  </si>
  <si>
    <t>T=</t>
  </si>
  <si>
    <t>T</t>
  </si>
  <si>
    <t>Luego planteamos el conjunto de ecuaciones para las celdas</t>
  </si>
  <si>
    <t>α</t>
  </si>
  <si>
    <t>Donde</t>
  </si>
  <si>
    <t>S</t>
  </si>
  <si>
    <t>W</t>
  </si>
  <si>
    <t>E</t>
  </si>
  <si>
    <t>N</t>
  </si>
  <si>
    <t>La matriz entonces será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</si>
  <si>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</si>
  <si>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</si>
  <si>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</si>
  <si>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</si>
  <si>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</si>
  <si>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</si>
  <si>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</si>
  <si>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</si>
  <si>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</si>
  <si>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La matriz inversa es</t>
  </si>
  <si>
    <t>Día 10</t>
  </si>
  <si>
    <t>Día 20</t>
  </si>
  <si>
    <t>Día 30</t>
  </si>
  <si>
    <t>Presiones</t>
  </si>
  <si>
    <t>Día 0</t>
  </si>
  <si>
    <t>Celda</t>
  </si>
  <si>
    <t>Qi 5</t>
  </si>
  <si>
    <t>Ci 1,3,7,9</t>
  </si>
  <si>
    <t>Ci 2,4,6,8</t>
  </si>
  <si>
    <t>C5</t>
  </si>
  <si>
    <t>homogéneo, isótropo y horizontal</t>
  </si>
  <si>
    <t>Flujo monofásico, no estacionario en reservorio 2D</t>
  </si>
  <si>
    <t>Problema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</si>
</sst>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/>
    <xf numFmtId="0" fontId="0" fillId="0" borderId="13" xfId="0" applyFill="1" applyBorder="1" applyAlignment="1">
      <alignment horizontal="center"/>
    </xf>
    <xf numFmtId="0" fontId="0" fillId="0" borderId="13" xfId="0" applyBorder="1"/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95250</xdr:rowOff>
    </xdr:from>
    <xdr:to>
      <xdr:col>6</xdr:col>
      <xdr:colOff>723900</xdr:colOff>
      <xdr:row>14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85775"/>
          <a:ext cx="35337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17</xdr:row>
      <xdr:rowOff>66675</xdr:rowOff>
    </xdr:from>
    <xdr:to>
      <xdr:col>5</xdr:col>
      <xdr:colOff>296477</xdr:colOff>
      <xdr:row>20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989" t="33077" r="37767" b="57937"/>
        <a:stretch/>
      </xdr:blipFill>
      <xdr:spPr>
        <a:xfrm>
          <a:off x="238125" y="3333750"/>
          <a:ext cx="3868352" cy="523874"/>
        </a:xfrm>
        <a:prstGeom prst="rect">
          <a:avLst/>
        </a:prstGeom>
      </xdr:spPr>
    </xdr:pic>
    <xdr:clientData/>
  </xdr:twoCellAnchor>
  <xdr:oneCellAnchor>
    <xdr:from>
      <xdr:col>8</xdr:col>
      <xdr:colOff>9525</xdr:colOff>
      <xdr:row>24</xdr:row>
      <xdr:rowOff>133350</xdr:rowOff>
    </xdr:from>
    <xdr:ext cx="818109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105525" y="4733925"/>
              <a:ext cx="818109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𝑉𝑏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𝜑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𝑐𝑙</m:t>
                        </m:r>
                      </m:num>
                      <m:den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𝛼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𝐵𝑙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° </m:t>
                        </m:r>
                        <m: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den>
                    </m:f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105525" y="4733925"/>
              <a:ext cx="818109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(𝑉𝑏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𝜑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𝑐𝑙)/(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𝐵𝑙°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𝛥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𝑇)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0</xdr:col>
      <xdr:colOff>485775</xdr:colOff>
      <xdr:row>28</xdr:row>
      <xdr:rowOff>0</xdr:rowOff>
    </xdr:from>
    <xdr:to>
      <xdr:col>6</xdr:col>
      <xdr:colOff>571500</xdr:colOff>
      <xdr:row>41</xdr:row>
      <xdr:rowOff>160020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362575"/>
          <a:ext cx="4657725" cy="2636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19050</xdr:rowOff>
    </xdr:from>
    <xdr:to>
      <xdr:col>5</xdr:col>
      <xdr:colOff>285750</xdr:colOff>
      <xdr:row>27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810125"/>
          <a:ext cx="39814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M15" sqref="M15"/>
    </sheetView>
  </sheetViews>
  <sheetFormatPr baseColWidth="10" defaultRowHeight="15" x14ac:dyDescent="0.25"/>
  <sheetData>
    <row r="1" spans="1:8" x14ac:dyDescent="0.25">
      <c r="A1" t="s">
        <v>44</v>
      </c>
    </row>
    <row r="2" spans="1:8" ht="15.75" thickBot="1" x14ac:dyDescent="0.3"/>
    <row r="3" spans="1:8" x14ac:dyDescent="0.25">
      <c r="A3" s="9" t="s">
        <v>0</v>
      </c>
      <c r="B3" s="10"/>
      <c r="C3" s="1"/>
    </row>
    <row r="4" spans="1:8" ht="15.75" thickBot="1" x14ac:dyDescent="0.3">
      <c r="A4" s="7" t="s">
        <v>1</v>
      </c>
      <c r="B4" s="8"/>
      <c r="C4" s="1"/>
      <c r="H4" s="32" t="s">
        <v>43</v>
      </c>
    </row>
    <row r="5" spans="1:8" ht="15.75" thickBot="1" x14ac:dyDescent="0.3">
      <c r="A5" s="1"/>
      <c r="B5" s="1"/>
      <c r="C5" s="1"/>
      <c r="H5" s="32" t="s">
        <v>42</v>
      </c>
    </row>
    <row r="6" spans="1:8" x14ac:dyDescent="0.25">
      <c r="A6" s="2" t="s">
        <v>2</v>
      </c>
      <c r="B6" s="3"/>
      <c r="C6" s="1"/>
    </row>
    <row r="7" spans="1:8" x14ac:dyDescent="0.25">
      <c r="A7" s="4" t="s">
        <v>3</v>
      </c>
      <c r="B7" s="5"/>
      <c r="C7" s="1"/>
    </row>
    <row r="8" spans="1:8" x14ac:dyDescent="0.25">
      <c r="A8" s="4" t="s">
        <v>4</v>
      </c>
      <c r="B8" s="5"/>
      <c r="C8" s="1"/>
    </row>
    <row r="9" spans="1:8" x14ac:dyDescent="0.25">
      <c r="A9" s="6" t="s">
        <v>5</v>
      </c>
      <c r="B9" s="5"/>
      <c r="C9" s="1"/>
    </row>
    <row r="10" spans="1:8" x14ac:dyDescent="0.25">
      <c r="A10" s="4" t="s">
        <v>6</v>
      </c>
      <c r="B10" s="5"/>
      <c r="C10" s="1"/>
    </row>
    <row r="11" spans="1:8" x14ac:dyDescent="0.25">
      <c r="A11" s="4" t="s">
        <v>7</v>
      </c>
      <c r="B11" s="5"/>
      <c r="C11" s="1"/>
    </row>
    <row r="12" spans="1:8" x14ac:dyDescent="0.25">
      <c r="A12" s="6" t="s">
        <v>8</v>
      </c>
      <c r="B12" s="5"/>
    </row>
    <row r="13" spans="1:8" x14ac:dyDescent="0.25">
      <c r="A13" s="6" t="s">
        <v>9</v>
      </c>
      <c r="B13" s="5"/>
    </row>
    <row r="14" spans="1:8" x14ac:dyDescent="0.25">
      <c r="A14" s="4" t="s">
        <v>10</v>
      </c>
      <c r="B14" s="5"/>
    </row>
    <row r="15" spans="1:8" ht="15.75" thickBot="1" x14ac:dyDescent="0.3">
      <c r="A15" s="11" t="s">
        <v>15</v>
      </c>
      <c r="B15" s="8"/>
    </row>
    <row r="16" spans="1:8" x14ac:dyDescent="0.25">
      <c r="A16" s="32" t="s">
        <v>11</v>
      </c>
    </row>
    <row r="19" spans="1:15" x14ac:dyDescent="0.25">
      <c r="A19" t="s">
        <v>12</v>
      </c>
    </row>
    <row r="21" spans="1:15" ht="15.75" thickBot="1" x14ac:dyDescent="0.3"/>
    <row r="22" spans="1:15" ht="15.75" thickBot="1" x14ac:dyDescent="0.3">
      <c r="A22" s="13" t="s">
        <v>13</v>
      </c>
      <c r="B22" s="14" t="e">
        <f>(1.127*B9*B13*B11)/(B6*B8*B9)</f>
        <v>#DIV/0!</v>
      </c>
    </row>
    <row r="24" spans="1:15" x14ac:dyDescent="0.25">
      <c r="A24" s="32" t="s">
        <v>14</v>
      </c>
    </row>
    <row r="25" spans="1:15" ht="15.75" thickBot="1" x14ac:dyDescent="0.3"/>
    <row r="26" spans="1:15" ht="15.75" thickBot="1" x14ac:dyDescent="0.3">
      <c r="J26" s="19" t="e">
        <f>(B9*B10*B13*B12*1*10^-5)/(B15*B8*B14)</f>
        <v>#DIV/0!</v>
      </c>
      <c r="K26" s="18"/>
      <c r="L26" s="18"/>
    </row>
    <row r="29" spans="1:15" x14ac:dyDescent="0.25">
      <c r="A29" t="s">
        <v>16</v>
      </c>
      <c r="I29" s="20" t="s">
        <v>17</v>
      </c>
      <c r="J29" s="20" t="e">
        <f>B22</f>
        <v>#DIV/0!</v>
      </c>
      <c r="K29" s="12"/>
      <c r="L29" s="12"/>
      <c r="O29" s="12"/>
    </row>
    <row r="30" spans="1:15" x14ac:dyDescent="0.25">
      <c r="I30" s="20" t="s">
        <v>18</v>
      </c>
      <c r="J30" s="20" t="e">
        <f>B22</f>
        <v>#DIV/0!</v>
      </c>
      <c r="K30" s="12"/>
      <c r="L30" s="12"/>
    </row>
    <row r="31" spans="1:15" x14ac:dyDescent="0.25">
      <c r="I31" s="20" t="s">
        <v>41</v>
      </c>
      <c r="J31" s="20" t="e">
        <f>-(4*B22+J26)</f>
        <v>#DIV/0!</v>
      </c>
      <c r="K31" s="12"/>
      <c r="L31" s="12"/>
    </row>
    <row r="32" spans="1:15" x14ac:dyDescent="0.25">
      <c r="I32" s="20" t="s">
        <v>19</v>
      </c>
      <c r="J32" s="20" t="e">
        <f>B22</f>
        <v>#DIV/0!</v>
      </c>
      <c r="K32" s="12"/>
      <c r="L32" s="12"/>
    </row>
    <row r="33" spans="1:17" x14ac:dyDescent="0.25">
      <c r="I33" s="20" t="s">
        <v>20</v>
      </c>
      <c r="J33" s="20" t="e">
        <f>B22</f>
        <v>#DIV/0!</v>
      </c>
      <c r="K33" s="12"/>
      <c r="L33" s="12"/>
    </row>
    <row r="34" spans="1:17" x14ac:dyDescent="0.25">
      <c r="I34" s="20" t="s">
        <v>38</v>
      </c>
      <c r="J34" s="20" t="e">
        <f>-J26*B4-B3</f>
        <v>#DIV/0!</v>
      </c>
      <c r="K34" s="12"/>
      <c r="L34" s="12"/>
    </row>
    <row r="35" spans="1:17" x14ac:dyDescent="0.25">
      <c r="I35" s="33" t="s">
        <v>39</v>
      </c>
      <c r="J35" s="20" t="e">
        <f>-(2*B22+J26)</f>
        <v>#DIV/0!</v>
      </c>
      <c r="K35" s="12"/>
      <c r="L35" s="12"/>
    </row>
    <row r="36" spans="1:17" x14ac:dyDescent="0.25">
      <c r="I36" s="33" t="s">
        <v>40</v>
      </c>
      <c r="J36" s="34" t="e">
        <f>-(3*B22+J26)</f>
        <v>#DIV/0!</v>
      </c>
    </row>
    <row r="44" spans="1:17" x14ac:dyDescent="0.25">
      <c r="A44" t="s">
        <v>21</v>
      </c>
    </row>
    <row r="45" spans="1:17" ht="15.75" thickBot="1" x14ac:dyDescent="0.3"/>
    <row r="46" spans="1:17" ht="15.75" thickBot="1" x14ac:dyDescent="0.3">
      <c r="B46" s="9" t="s">
        <v>22</v>
      </c>
      <c r="C46" s="15" t="s">
        <v>23</v>
      </c>
      <c r="D46" s="15" t="s">
        <v>24</v>
      </c>
      <c r="E46" s="15" t="s">
        <v>25</v>
      </c>
      <c r="F46" s="15" t="s">
        <v>26</v>
      </c>
      <c r="G46" s="15" t="s">
        <v>27</v>
      </c>
      <c r="H46" s="15" t="s">
        <v>28</v>
      </c>
      <c r="I46" s="15" t="s">
        <v>29</v>
      </c>
      <c r="J46" s="3" t="s">
        <v>30</v>
      </c>
      <c r="K46" s="12"/>
      <c r="L46" s="12"/>
      <c r="N46" s="33"/>
      <c r="O46" s="33"/>
      <c r="P46" s="33"/>
      <c r="Q46" s="17"/>
    </row>
    <row r="47" spans="1:17" x14ac:dyDescent="0.25">
      <c r="B47" s="9"/>
      <c r="C47" s="15"/>
      <c r="D47" s="15"/>
      <c r="E47" s="15"/>
      <c r="F47" s="15"/>
      <c r="G47" s="15"/>
      <c r="H47" s="15"/>
      <c r="I47" s="15"/>
      <c r="J47" s="3"/>
      <c r="K47" s="12"/>
      <c r="L47" s="12"/>
      <c r="N47" s="20"/>
      <c r="O47" s="20"/>
      <c r="P47" s="20"/>
      <c r="Q47" s="12"/>
    </row>
    <row r="48" spans="1:17" x14ac:dyDescent="0.25">
      <c r="B48" s="4"/>
      <c r="C48" s="12"/>
      <c r="D48" s="12"/>
      <c r="E48" s="12"/>
      <c r="F48" s="12"/>
      <c r="G48" s="12"/>
      <c r="H48" s="12"/>
      <c r="I48" s="12"/>
      <c r="J48" s="5"/>
      <c r="K48" s="12"/>
      <c r="L48" s="12"/>
      <c r="N48" s="20"/>
      <c r="O48" s="20"/>
      <c r="P48" s="20"/>
      <c r="Q48" s="12"/>
    </row>
    <row r="49" spans="1:17" x14ac:dyDescent="0.25">
      <c r="B49" s="4"/>
      <c r="C49" s="12"/>
      <c r="D49" s="12"/>
      <c r="E49" s="12"/>
      <c r="F49" s="12"/>
      <c r="G49" s="12"/>
      <c r="H49" s="12"/>
      <c r="I49" s="12"/>
      <c r="J49" s="5"/>
      <c r="K49" s="12"/>
      <c r="L49" s="12"/>
      <c r="N49" s="20"/>
      <c r="O49" s="20"/>
      <c r="P49" s="20"/>
      <c r="Q49" s="12"/>
    </row>
    <row r="50" spans="1:17" x14ac:dyDescent="0.25">
      <c r="B50" s="4"/>
      <c r="C50" s="12"/>
      <c r="D50" s="12"/>
      <c r="E50" s="12"/>
      <c r="F50" s="12"/>
      <c r="G50" s="12"/>
      <c r="H50" s="12"/>
      <c r="I50" s="12"/>
      <c r="J50" s="5"/>
      <c r="K50" s="12"/>
      <c r="L50" s="12"/>
      <c r="N50" s="20"/>
      <c r="O50" s="20"/>
      <c r="P50" s="20"/>
      <c r="Q50" s="12"/>
    </row>
    <row r="51" spans="1:17" x14ac:dyDescent="0.25">
      <c r="B51" s="4"/>
      <c r="C51" s="12"/>
      <c r="D51" s="12"/>
      <c r="E51" s="12"/>
      <c r="F51" s="12"/>
      <c r="G51" s="12"/>
      <c r="H51" s="12"/>
      <c r="I51" s="12"/>
      <c r="J51" s="5"/>
      <c r="K51" s="12"/>
      <c r="L51" s="12"/>
      <c r="N51" s="20"/>
      <c r="O51" s="20"/>
      <c r="P51" s="20"/>
      <c r="Q51" s="12"/>
    </row>
    <row r="52" spans="1:17" x14ac:dyDescent="0.25">
      <c r="B52" s="4"/>
      <c r="C52" s="12"/>
      <c r="D52" s="12"/>
      <c r="E52" s="12"/>
      <c r="F52" s="12"/>
      <c r="G52" s="12"/>
      <c r="H52" s="12"/>
      <c r="I52" s="12"/>
      <c r="J52" s="5"/>
      <c r="K52" s="12"/>
      <c r="L52" s="12"/>
      <c r="N52" s="20"/>
      <c r="O52" s="20"/>
      <c r="P52" s="20"/>
      <c r="Q52" s="12"/>
    </row>
    <row r="53" spans="1:17" x14ac:dyDescent="0.25">
      <c r="B53" s="4"/>
      <c r="C53" s="12"/>
      <c r="D53" s="12"/>
      <c r="E53" s="12"/>
      <c r="F53" s="12"/>
      <c r="G53" s="12"/>
      <c r="H53" s="12"/>
      <c r="I53" s="12"/>
      <c r="J53" s="5"/>
      <c r="K53" s="12"/>
      <c r="L53" s="12"/>
      <c r="N53" s="20"/>
      <c r="O53" s="20"/>
      <c r="P53" s="20"/>
      <c r="Q53" s="12"/>
    </row>
    <row r="54" spans="1:17" x14ac:dyDescent="0.25">
      <c r="B54" s="4"/>
      <c r="C54" s="12"/>
      <c r="D54" s="12"/>
      <c r="E54" s="12"/>
      <c r="F54" s="12"/>
      <c r="G54" s="12"/>
      <c r="H54" s="12"/>
      <c r="I54" s="12"/>
      <c r="J54" s="5"/>
      <c r="K54" s="12"/>
      <c r="L54" s="12"/>
      <c r="N54" s="20"/>
      <c r="O54" s="20"/>
      <c r="P54" s="20"/>
      <c r="Q54" s="12"/>
    </row>
    <row r="55" spans="1:17" ht="15.75" thickBot="1" x14ac:dyDescent="0.3">
      <c r="B55" s="7"/>
      <c r="C55" s="16"/>
      <c r="D55" s="16"/>
      <c r="E55" s="16"/>
      <c r="F55" s="16"/>
      <c r="G55" s="16"/>
      <c r="H55" s="16"/>
      <c r="I55" s="16"/>
      <c r="J55" s="8"/>
      <c r="K55" s="12"/>
      <c r="L55" s="12"/>
      <c r="N55" s="20"/>
      <c r="O55" s="20"/>
      <c r="P55" s="20"/>
      <c r="Q55" s="12"/>
    </row>
    <row r="56" spans="1:17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2"/>
      <c r="O56" s="12"/>
      <c r="P56" s="12"/>
    </row>
    <row r="57" spans="1:17" ht="15.75" thickBot="1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12"/>
      <c r="O57" s="12"/>
      <c r="P57" s="12"/>
    </row>
    <row r="58" spans="1:17" ht="15.75" thickBot="1" x14ac:dyDescent="0.3">
      <c r="A58" t="s">
        <v>31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5" t="s">
        <v>35</v>
      </c>
      <c r="N58" s="36"/>
      <c r="O58" s="36"/>
      <c r="P58" s="37"/>
    </row>
    <row r="59" spans="1:17" ht="15.75" thickBot="1" x14ac:dyDescent="0.3">
      <c r="J59" s="1"/>
      <c r="K59" s="1"/>
      <c r="L59" s="19" t="s">
        <v>37</v>
      </c>
      <c r="M59" s="19" t="s">
        <v>36</v>
      </c>
      <c r="N59" s="19" t="s">
        <v>32</v>
      </c>
      <c r="O59" s="19" t="s">
        <v>33</v>
      </c>
      <c r="P59" s="14" t="s">
        <v>34</v>
      </c>
    </row>
    <row r="60" spans="1:17" x14ac:dyDescent="0.25">
      <c r="B60" s="9"/>
      <c r="C60" s="15"/>
      <c r="D60" s="15"/>
      <c r="E60" s="15"/>
      <c r="F60" s="15"/>
      <c r="G60" s="15"/>
      <c r="H60" s="15"/>
      <c r="I60" s="15"/>
      <c r="J60" s="3"/>
      <c r="L60" s="24">
        <v>1</v>
      </c>
      <c r="M60" s="29"/>
      <c r="N60" s="30"/>
      <c r="O60" s="30"/>
      <c r="P60" s="31"/>
    </row>
    <row r="61" spans="1:17" x14ac:dyDescent="0.25">
      <c r="B61" s="4"/>
      <c r="C61" s="12"/>
      <c r="D61" s="12"/>
      <c r="E61" s="12"/>
      <c r="F61" s="12"/>
      <c r="G61" s="12"/>
      <c r="H61" s="12"/>
      <c r="I61" s="12"/>
      <c r="J61" s="5"/>
      <c r="L61" s="22">
        <v>2</v>
      </c>
      <c r="M61" s="21"/>
      <c r="N61" s="20"/>
      <c r="O61" s="20"/>
      <c r="P61" s="25"/>
    </row>
    <row r="62" spans="1:17" x14ac:dyDescent="0.25">
      <c r="B62" s="4"/>
      <c r="C62" s="12"/>
      <c r="D62" s="12"/>
      <c r="E62" s="12"/>
      <c r="F62" s="12"/>
      <c r="G62" s="12"/>
      <c r="H62" s="12"/>
      <c r="I62" s="12"/>
      <c r="J62" s="5"/>
      <c r="L62" s="22">
        <v>3</v>
      </c>
      <c r="M62" s="21"/>
      <c r="N62" s="20"/>
      <c r="O62" s="20"/>
      <c r="P62" s="25"/>
    </row>
    <row r="63" spans="1:17" x14ac:dyDescent="0.25">
      <c r="B63" s="4"/>
      <c r="C63" s="12"/>
      <c r="D63" s="12"/>
      <c r="E63" s="12"/>
      <c r="F63" s="12"/>
      <c r="G63" s="12"/>
      <c r="H63" s="12"/>
      <c r="I63" s="12"/>
      <c r="J63" s="5"/>
      <c r="L63" s="22">
        <v>4</v>
      </c>
      <c r="M63" s="21"/>
      <c r="N63" s="20"/>
      <c r="O63" s="20"/>
      <c r="P63" s="25"/>
    </row>
    <row r="64" spans="1:17" x14ac:dyDescent="0.25">
      <c r="B64" s="4"/>
      <c r="C64" s="12"/>
      <c r="D64" s="12"/>
      <c r="E64" s="12"/>
      <c r="F64" s="12"/>
      <c r="G64" s="12"/>
      <c r="H64" s="12"/>
      <c r="I64" s="12"/>
      <c r="J64" s="5"/>
      <c r="L64" s="22">
        <v>5</v>
      </c>
      <c r="M64" s="21"/>
      <c r="N64" s="20"/>
      <c r="O64" s="20"/>
      <c r="P64" s="25"/>
    </row>
    <row r="65" spans="2:16" x14ac:dyDescent="0.25">
      <c r="B65" s="4"/>
      <c r="C65" s="12"/>
      <c r="D65" s="12"/>
      <c r="E65" s="12"/>
      <c r="F65" s="12"/>
      <c r="G65" s="12"/>
      <c r="H65" s="12"/>
      <c r="I65" s="12"/>
      <c r="J65" s="5"/>
      <c r="L65" s="22">
        <v>6</v>
      </c>
      <c r="M65" s="21"/>
      <c r="N65" s="20"/>
      <c r="O65" s="20"/>
      <c r="P65" s="25"/>
    </row>
    <row r="66" spans="2:16" x14ac:dyDescent="0.25">
      <c r="B66" s="4"/>
      <c r="C66" s="12"/>
      <c r="D66" s="12"/>
      <c r="E66" s="12"/>
      <c r="F66" s="12"/>
      <c r="G66" s="12"/>
      <c r="H66" s="12"/>
      <c r="I66" s="12"/>
      <c r="J66" s="5"/>
      <c r="L66" s="22">
        <v>7</v>
      </c>
      <c r="M66" s="21"/>
      <c r="N66" s="20"/>
      <c r="O66" s="20"/>
      <c r="P66" s="25"/>
    </row>
    <row r="67" spans="2:16" x14ac:dyDescent="0.25">
      <c r="B67" s="4"/>
      <c r="C67" s="12"/>
      <c r="D67" s="12"/>
      <c r="E67" s="12"/>
      <c r="F67" s="12"/>
      <c r="G67" s="12"/>
      <c r="H67" s="12"/>
      <c r="I67" s="12"/>
      <c r="J67" s="5"/>
      <c r="L67" s="22">
        <v>8</v>
      </c>
      <c r="M67" s="21"/>
      <c r="N67" s="20"/>
      <c r="O67" s="20"/>
      <c r="P67" s="25"/>
    </row>
    <row r="68" spans="2:16" ht="15.75" thickBot="1" x14ac:dyDescent="0.3">
      <c r="B68" s="7"/>
      <c r="C68" s="16"/>
      <c r="D68" s="16"/>
      <c r="E68" s="16"/>
      <c r="F68" s="16"/>
      <c r="G68" s="16"/>
      <c r="H68" s="16"/>
      <c r="I68" s="16"/>
      <c r="J68" s="8"/>
      <c r="L68" s="23">
        <v>9</v>
      </c>
      <c r="M68" s="26"/>
      <c r="N68" s="27"/>
      <c r="O68" s="27"/>
      <c r="P68" s="28"/>
    </row>
  </sheetData>
  <mergeCells count="1">
    <mergeCell ref="M58:P5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Problema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Silvia Maturano</cp:lastModifiedBy>
  <dcterms:created xsi:type="dcterms:W3CDTF">2020-05-02T18:29:11Z</dcterms:created>
  <dcterms:modified xsi:type="dcterms:W3CDTF">2022-04-22T13:59:26Z</dcterms:modified>
</cp:coreProperties>
</file>