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4955" windowHeight="7680"/>
  </bookViews>
  <sheets>
    <sheet name="2" sheetId="5" r:id="rId1"/>
  </sheets>
  <definedNames>
    <definedName name="solver_adj" localSheetId="0" hidden="1">'2'!#REF!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'2'!#REF!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568172</definedName>
  </definedNames>
  <calcPr calcId="124519" iterate="1" iterateCount="10000"/>
</workbook>
</file>

<file path=xl/calcChain.xml><?xml version="1.0" encoding="utf-8"?>
<calcChain xmlns="http://schemas.openxmlformats.org/spreadsheetml/2006/main">
  <c r="C14" i="5"/>
  <c r="C12"/>
  <c r="C10"/>
  <c r="C16" s="1"/>
  <c r="C18" s="1"/>
</calcChain>
</file>

<file path=xl/sharedStrings.xml><?xml version="1.0" encoding="utf-8"?>
<sst xmlns="http://schemas.openxmlformats.org/spreadsheetml/2006/main" count="12" uniqueCount="12">
  <si>
    <t>Free Cash Flow</t>
  </si>
  <si>
    <t>Kd</t>
  </si>
  <si>
    <t>D/(D+PN)</t>
  </si>
  <si>
    <t>PN/(D+PN)</t>
  </si>
  <si>
    <t>Ke = Rf + β * (Rm-Rf)</t>
  </si>
  <si>
    <r>
      <t>T</t>
    </r>
    <r>
      <rPr>
        <vertAlign val="subscript"/>
        <sz val="12"/>
        <rFont val="Palatino Linotype"/>
        <family val="1"/>
      </rPr>
      <t>0</t>
    </r>
  </si>
  <si>
    <r>
      <t>T</t>
    </r>
    <r>
      <rPr>
        <vertAlign val="subscript"/>
        <sz val="12"/>
        <rFont val="Palatino Linotype"/>
        <family val="1"/>
      </rPr>
      <t>1</t>
    </r>
    <r>
      <rPr>
        <sz val="10"/>
        <rFont val="Arial"/>
        <family val="2"/>
      </rPr>
      <t/>
    </r>
  </si>
  <si>
    <r>
      <t>T</t>
    </r>
    <r>
      <rPr>
        <vertAlign val="subscript"/>
        <sz val="12"/>
        <rFont val="Palatino Linotype"/>
        <family val="1"/>
      </rPr>
      <t>2</t>
    </r>
    <r>
      <rPr>
        <sz val="10"/>
        <rFont val="Arial"/>
        <family val="2"/>
      </rPr>
      <t/>
    </r>
  </si>
  <si>
    <r>
      <t>T</t>
    </r>
    <r>
      <rPr>
        <vertAlign val="subscript"/>
        <sz val="12"/>
        <rFont val="Palatino Linotype"/>
        <family val="1"/>
      </rPr>
      <t>3</t>
    </r>
    <r>
      <rPr>
        <sz val="10"/>
        <rFont val="Arial"/>
        <family val="2"/>
      </rPr>
      <t/>
    </r>
  </si>
  <si>
    <r>
      <t>T</t>
    </r>
    <r>
      <rPr>
        <vertAlign val="subscript"/>
        <sz val="12"/>
        <rFont val="Palatino Linotype"/>
        <family val="1"/>
      </rPr>
      <t>4</t>
    </r>
    <r>
      <rPr>
        <sz val="10"/>
        <rFont val="Arial"/>
        <family val="2"/>
      </rPr>
      <t/>
    </r>
  </si>
  <si>
    <t>WACC</t>
  </si>
  <si>
    <t>VAN</t>
  </si>
</sst>
</file>

<file path=xl/styles.xml><?xml version="1.0" encoding="utf-8"?>
<styleSheet xmlns="http://schemas.openxmlformats.org/spreadsheetml/2006/main">
  <numFmts count="2">
    <numFmt numFmtId="164" formatCode="_-* #,##0.00\ &quot;€&quot;_-;\-* #,##0.00\ &quot;€&quot;_-;_-* &quot;-&quot;??\ &quot;€&quot;_-;_-@_-"/>
    <numFmt numFmtId="165" formatCode="_ [$$-2C0A]\ * #,##0.00_ ;_ [$$-2C0A]\ * \-#,##0.00_ ;_ [$$-2C0A]\ * &quot;-&quot;??_ ;_ @_ "/>
  </numFmts>
  <fonts count="7">
    <font>
      <sz val="10"/>
      <name val="Arial"/>
    </font>
    <font>
      <sz val="10"/>
      <name val="Arial"/>
      <family val="2"/>
    </font>
    <font>
      <sz val="10"/>
      <name val="Palatino Linotype"/>
      <family val="1"/>
    </font>
    <font>
      <sz val="8"/>
      <name val="Palatino Linotype"/>
      <family val="1"/>
    </font>
    <font>
      <sz val="12"/>
      <name val="Palatino Linotype"/>
      <family val="1"/>
    </font>
    <font>
      <b/>
      <sz val="12"/>
      <name val="Palatino Linotype"/>
      <family val="1"/>
    </font>
    <font>
      <vertAlign val="subscript"/>
      <sz val="12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2" applyFont="1" applyAlignment="1"/>
    <xf numFmtId="3" fontId="5" fillId="2" borderId="1" xfId="2" applyNumberFormat="1" applyFont="1" applyFill="1" applyBorder="1" applyAlignment="1">
      <alignment vertical="center"/>
    </xf>
    <xf numFmtId="0" fontId="5" fillId="2" borderId="1" xfId="2" applyFont="1" applyFill="1" applyBorder="1" applyAlignment="1">
      <alignment horizontal="left" vertical="center" indent="1"/>
    </xf>
    <xf numFmtId="0" fontId="4" fillId="0" borderId="0" xfId="2" applyFont="1" applyBorder="1" applyAlignment="1"/>
    <xf numFmtId="3" fontId="5" fillId="0" borderId="2" xfId="2" applyNumberFormat="1" applyFont="1" applyFill="1" applyBorder="1" applyAlignment="1">
      <alignment vertical="center"/>
    </xf>
    <xf numFmtId="3" fontId="5" fillId="0" borderId="3" xfId="2" applyNumberFormat="1" applyFont="1" applyFill="1" applyBorder="1" applyAlignment="1">
      <alignment vertical="center"/>
    </xf>
    <xf numFmtId="3" fontId="5" fillId="0" borderId="4" xfId="2" applyNumberFormat="1" applyFont="1" applyFill="1" applyBorder="1" applyAlignment="1">
      <alignment vertical="center"/>
    </xf>
    <xf numFmtId="0" fontId="4" fillId="0" borderId="0" xfId="2" applyFont="1" applyFill="1" applyAlignment="1"/>
    <xf numFmtId="3" fontId="4" fillId="0" borderId="2" xfId="2" applyNumberFormat="1" applyFont="1" applyFill="1" applyBorder="1" applyAlignment="1">
      <alignment vertical="center"/>
    </xf>
    <xf numFmtId="3" fontId="5" fillId="0" borderId="2" xfId="2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vertical="center"/>
    </xf>
    <xf numFmtId="165" fontId="4" fillId="0" borderId="2" xfId="1" applyNumberFormat="1" applyFont="1" applyFill="1" applyBorder="1" applyAlignment="1">
      <alignment vertical="center"/>
    </xf>
    <xf numFmtId="3" fontId="4" fillId="0" borderId="2" xfId="2" applyNumberFormat="1" applyFont="1" applyFill="1" applyBorder="1" applyAlignment="1">
      <alignment horizontal="center" vertical="center"/>
    </xf>
    <xf numFmtId="0" fontId="5" fillId="0" borderId="2" xfId="2" applyFont="1" applyFill="1" applyBorder="1" applyAlignment="1">
      <alignment vertical="center"/>
    </xf>
    <xf numFmtId="165" fontId="5" fillId="0" borderId="2" xfId="1" applyNumberFormat="1" applyFont="1" applyFill="1" applyBorder="1" applyAlignment="1">
      <alignment vertical="center"/>
    </xf>
    <xf numFmtId="4" fontId="5" fillId="0" borderId="2" xfId="2" applyNumberFormat="1" applyFont="1" applyFill="1" applyBorder="1" applyAlignment="1">
      <alignment vertical="center"/>
    </xf>
    <xf numFmtId="0" fontId="4" fillId="0" borderId="2" xfId="2" applyFont="1" applyFill="1" applyBorder="1" applyAlignment="1">
      <alignment horizontal="left" vertical="center"/>
    </xf>
    <xf numFmtId="4" fontId="4" fillId="0" borderId="2" xfId="2" applyNumberFormat="1" applyFont="1" applyFill="1" applyBorder="1" applyAlignment="1">
      <alignment horizontal="center" vertical="center"/>
    </xf>
    <xf numFmtId="9" fontId="4" fillId="0" borderId="2" xfId="3" applyFont="1" applyFill="1" applyBorder="1" applyAlignment="1">
      <alignment horizontal="center" vertical="center"/>
    </xf>
    <xf numFmtId="3" fontId="5" fillId="3" borderId="2" xfId="2" applyNumberFormat="1" applyFont="1" applyFill="1" applyBorder="1" applyAlignment="1">
      <alignment horizontal="center" vertical="center"/>
    </xf>
    <xf numFmtId="3" fontId="5" fillId="3" borderId="3" xfId="2" applyNumberFormat="1" applyFont="1" applyFill="1" applyBorder="1" applyAlignment="1">
      <alignment horizontal="center" vertical="center"/>
    </xf>
    <xf numFmtId="3" fontId="5" fillId="3" borderId="4" xfId="2" applyNumberFormat="1" applyFont="1" applyFill="1" applyBorder="1" applyAlignment="1">
      <alignment horizontal="center" vertical="center"/>
    </xf>
  </cellXfs>
  <cellStyles count="4">
    <cellStyle name="Currency" xfId="1" builtinId="4"/>
    <cellStyle name="Normal" xfId="0" builtinId="0"/>
    <cellStyle name="Normal_Proyecto" xfId="2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BFAF5"/>
      <rgbColor rgb="00F6F3E2"/>
      <rgbColor rgb="00FFFF99"/>
      <rgbColor rgb="00BCCCE4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8"/>
  <sheetViews>
    <sheetView showGridLines="0" tabSelected="1" topLeftCell="A3" zoomScale="85" zoomScaleNormal="85" workbookViewId="0">
      <selection activeCell="D25" sqref="D25"/>
    </sheetView>
  </sheetViews>
  <sheetFormatPr defaultColWidth="11.42578125" defaultRowHeight="18"/>
  <cols>
    <col min="1" max="1" width="5.7109375" style="1" customWidth="1"/>
    <col min="2" max="2" width="42.5703125" style="1" bestFit="1" customWidth="1"/>
    <col min="3" max="3" width="15.28515625" style="1" bestFit="1" customWidth="1"/>
    <col min="4" max="7" width="13" style="1" bestFit="1" customWidth="1"/>
    <col min="8" max="16384" width="11.42578125" style="1"/>
  </cols>
  <sheetData>
    <row r="1" spans="1:7">
      <c r="C1" s="4"/>
      <c r="D1" s="4"/>
      <c r="E1" s="4"/>
      <c r="F1" s="4"/>
      <c r="G1" s="4"/>
    </row>
    <row r="2" spans="1:7">
      <c r="A2" s="2"/>
      <c r="B2" s="3"/>
      <c r="C2" s="2"/>
      <c r="D2" s="2"/>
      <c r="E2" s="2"/>
      <c r="F2" s="2"/>
      <c r="G2" s="2"/>
    </row>
    <row r="3" spans="1:7">
      <c r="A3" s="5"/>
      <c r="B3" s="6"/>
      <c r="C3" s="7"/>
      <c r="D3" s="7"/>
      <c r="E3" s="7"/>
      <c r="F3" s="7"/>
      <c r="G3" s="7"/>
    </row>
    <row r="4" spans="1:7">
      <c r="A4" s="8"/>
      <c r="B4" s="8"/>
      <c r="C4" s="8"/>
      <c r="D4" s="8"/>
      <c r="E4" s="8"/>
      <c r="F4" s="8"/>
      <c r="G4" s="8"/>
    </row>
    <row r="5" spans="1:7" ht="19.5">
      <c r="A5" s="20"/>
      <c r="B5" s="21"/>
      <c r="C5" s="22" t="s">
        <v>5</v>
      </c>
      <c r="D5" s="22" t="s">
        <v>6</v>
      </c>
      <c r="E5" s="22" t="s">
        <v>7</v>
      </c>
      <c r="F5" s="22" t="s">
        <v>8</v>
      </c>
      <c r="G5" s="20" t="s">
        <v>9</v>
      </c>
    </row>
    <row r="6" spans="1:7">
      <c r="A6" s="9"/>
      <c r="B6" s="14"/>
      <c r="C6" s="15"/>
      <c r="D6" s="15"/>
      <c r="E6" s="15"/>
      <c r="F6" s="15"/>
      <c r="G6" s="15"/>
    </row>
    <row r="7" spans="1:7">
      <c r="A7" s="5"/>
      <c r="B7" s="14" t="s">
        <v>0</v>
      </c>
      <c r="C7" s="15">
        <v>-6000</v>
      </c>
      <c r="D7" s="15">
        <v>1000</v>
      </c>
      <c r="E7" s="15">
        <v>1000</v>
      </c>
      <c r="F7" s="15">
        <v>3000</v>
      </c>
      <c r="G7" s="15">
        <v>5000</v>
      </c>
    </row>
    <row r="8" spans="1:7">
      <c r="A8" s="9"/>
      <c r="B8" s="14"/>
      <c r="C8" s="16"/>
      <c r="D8" s="16"/>
      <c r="E8" s="16"/>
      <c r="F8" s="16"/>
      <c r="G8" s="16"/>
    </row>
    <row r="9" spans="1:7">
      <c r="A9" s="10"/>
      <c r="B9" s="11" t="s">
        <v>1</v>
      </c>
      <c r="C9" s="19">
        <v>7.0000000000000007E-2</v>
      </c>
      <c r="D9" s="12"/>
      <c r="E9" s="12"/>
      <c r="F9" s="12"/>
      <c r="G9" s="12"/>
    </row>
    <row r="10" spans="1:7">
      <c r="A10" s="9"/>
      <c r="B10" s="17" t="s">
        <v>2</v>
      </c>
      <c r="C10" s="18">
        <f>8000/(10000+8000)</f>
        <v>0.44444444444444442</v>
      </c>
      <c r="D10" s="18"/>
      <c r="E10" s="18"/>
      <c r="F10" s="18"/>
      <c r="G10" s="18"/>
    </row>
    <row r="11" spans="1:7">
      <c r="A11" s="10"/>
      <c r="B11" s="11"/>
      <c r="C11" s="12"/>
      <c r="D11" s="12"/>
      <c r="E11" s="12"/>
      <c r="F11" s="12"/>
      <c r="G11" s="12"/>
    </row>
    <row r="12" spans="1:7">
      <c r="A12" s="9"/>
      <c r="B12" s="14" t="s">
        <v>4</v>
      </c>
      <c r="C12" s="19">
        <f>0.03+1.1*0.0837</f>
        <v>0.12207</v>
      </c>
      <c r="D12" s="16"/>
      <c r="E12" s="16"/>
      <c r="F12" s="16"/>
      <c r="G12" s="16"/>
    </row>
    <row r="13" spans="1:7">
      <c r="A13" s="10"/>
      <c r="B13" s="11"/>
      <c r="C13" s="12"/>
      <c r="D13" s="12"/>
      <c r="E13" s="12"/>
      <c r="F13" s="12"/>
      <c r="G13" s="12"/>
    </row>
    <row r="14" spans="1:7">
      <c r="A14" s="9"/>
      <c r="B14" s="14" t="s">
        <v>3</v>
      </c>
      <c r="C14" s="18">
        <f>10000/(10000+8000)</f>
        <v>0.55555555555555558</v>
      </c>
      <c r="D14" s="16"/>
      <c r="E14" s="16"/>
      <c r="F14" s="16"/>
      <c r="G14" s="16"/>
    </row>
    <row r="15" spans="1:7">
      <c r="A15" s="10"/>
      <c r="B15" s="11"/>
      <c r="C15" s="12"/>
      <c r="D15" s="12"/>
      <c r="E15" s="12"/>
      <c r="F15" s="12"/>
      <c r="G15" s="12"/>
    </row>
    <row r="16" spans="1:7">
      <c r="A16" s="9"/>
      <c r="B16" s="11" t="s">
        <v>10</v>
      </c>
      <c r="C16" s="19">
        <f>+C9*C10*(1-0.35)+C12*C14</f>
        <v>8.8038888888888889E-2</v>
      </c>
      <c r="D16" s="12"/>
      <c r="E16" s="12"/>
      <c r="F16" s="12"/>
      <c r="G16" s="12"/>
    </row>
    <row r="17" spans="1:7">
      <c r="A17" s="13"/>
      <c r="B17" s="11"/>
      <c r="C17" s="12"/>
      <c r="D17" s="12"/>
      <c r="E17" s="12"/>
      <c r="F17" s="12"/>
      <c r="G17" s="12"/>
    </row>
    <row r="18" spans="1:7">
      <c r="A18" s="9"/>
      <c r="B18" s="11" t="s">
        <v>11</v>
      </c>
      <c r="C18" s="12">
        <f>+NPV(C16,D7:G7)+C7</f>
        <v>1660.6338144147767</v>
      </c>
      <c r="D18" s="12"/>
      <c r="E18" s="12"/>
      <c r="F18" s="12"/>
      <c r="G18" s="12"/>
    </row>
  </sheetData>
  <phoneticPr fontId="3" type="noConversion"/>
  <printOptions horizontalCentered="1" verticalCentered="1"/>
  <pageMargins left="0.74803149606299213" right="0.74803149606299213" top="0.98425196850393704" bottom="0.98425196850393704" header="0" footer="0"/>
  <pageSetup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</dc:creator>
  <cp:lastModifiedBy>WinuE</cp:lastModifiedBy>
  <dcterms:created xsi:type="dcterms:W3CDTF">2006-05-16T15:17:47Z</dcterms:created>
  <dcterms:modified xsi:type="dcterms:W3CDTF">2010-05-13T20:07:09Z</dcterms:modified>
</cp:coreProperties>
</file>